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ia\Downloads\"/>
    </mc:Choice>
  </mc:AlternateContent>
  <bookViews>
    <workbookView xWindow="0" yWindow="0" windowWidth="24000" windowHeight="8910"/>
  </bookViews>
  <sheets>
    <sheet name="Page 1" sheetId="1" r:id="rId1"/>
  </sheets>
  <definedNames>
    <definedName name="_xlnm._FilterDatabase" localSheetId="0" hidden="1">'Page 1'!$A$3:$G$354</definedName>
    <definedName name="_xlnm.Print_Titles" localSheetId="0">'Page 1'!$1:$1</definedName>
  </definedNames>
  <calcPr calcId="162913" fullCalcOnLoad="1" refMode="R1C1"/>
</workbook>
</file>

<file path=xl/calcChain.xml><?xml version="1.0" encoding="utf-8"?>
<calcChain xmlns="http://schemas.openxmlformats.org/spreadsheetml/2006/main">
  <c r="C129" i="1" l="1"/>
  <c r="D350" i="1"/>
  <c r="D353" i="1" s="1"/>
  <c r="D354" i="1" s="1"/>
  <c r="E350" i="1"/>
  <c r="F350" i="1"/>
  <c r="F353" i="1" s="1"/>
  <c r="F354" i="1" s="1"/>
  <c r="C350" i="1"/>
  <c r="C353" i="1" s="1"/>
  <c r="C354" i="1" s="1"/>
  <c r="D326" i="1"/>
  <c r="E326" i="1"/>
  <c r="F326" i="1"/>
  <c r="C326" i="1"/>
  <c r="D300" i="1"/>
  <c r="E300" i="1"/>
  <c r="F300" i="1"/>
  <c r="C300" i="1"/>
  <c r="D276" i="1"/>
  <c r="E276" i="1"/>
  <c r="F276" i="1"/>
  <c r="C276" i="1"/>
  <c r="D250" i="1"/>
  <c r="E250" i="1"/>
  <c r="F250" i="1"/>
  <c r="C250" i="1"/>
  <c r="D227" i="1"/>
  <c r="E227" i="1"/>
  <c r="F227" i="1"/>
  <c r="C227" i="1"/>
  <c r="D202" i="1"/>
  <c r="E202" i="1"/>
  <c r="F202" i="1"/>
  <c r="C202" i="1"/>
  <c r="D178" i="1"/>
  <c r="E178" i="1"/>
  <c r="F178" i="1"/>
  <c r="C178" i="1"/>
  <c r="D153" i="1"/>
  <c r="E153" i="1"/>
  <c r="F153" i="1"/>
  <c r="C153" i="1"/>
  <c r="D129" i="1"/>
  <c r="E129" i="1"/>
  <c r="F129" i="1"/>
  <c r="D102" i="1"/>
  <c r="E102" i="1"/>
  <c r="F102" i="1"/>
  <c r="C102" i="1"/>
  <c r="D76" i="1"/>
  <c r="E76" i="1"/>
  <c r="F76" i="1"/>
  <c r="C76" i="1"/>
  <c r="D50" i="1"/>
  <c r="E50" i="1"/>
  <c r="E353" i="1" s="1"/>
  <c r="E354" i="1" s="1"/>
  <c r="F50" i="1"/>
  <c r="C50" i="1"/>
  <c r="D26" i="1"/>
  <c r="E26" i="1"/>
  <c r="F26" i="1"/>
  <c r="C26" i="1"/>
</calcChain>
</file>

<file path=xl/sharedStrings.xml><?xml version="1.0" encoding="utf-8"?>
<sst xmlns="http://schemas.openxmlformats.org/spreadsheetml/2006/main" count="908" uniqueCount="144">
  <si>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</si>
  <si>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</si>
  <si>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</si>
  <si>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</si>
  <si>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</si>
  <si>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</si>
  <si>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</si>
  <si>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</si>
  <si>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1шт</t>
  </si>
  <si>
    <t>250</t>
  </si>
  <si>
    <t>200</t>
  </si>
  <si>
    <t>ХЛЕБ ПШЕНИЧНЫЙ</t>
  </si>
  <si>
    <t>70</t>
  </si>
  <si>
    <t/>
  </si>
  <si>
    <t>Итого за прием пищи:</t>
  </si>
  <si>
    <t>Обед</t>
  </si>
  <si>
    <t>100</t>
  </si>
  <si>
    <t>100/30</t>
  </si>
  <si>
    <t>180</t>
  </si>
  <si>
    <t>50</t>
  </si>
  <si>
    <t>ХЛЕБ ПЕКЛЕВАНЫЙ</t>
  </si>
  <si>
    <t>980</t>
  </si>
  <si>
    <t>Ужин</t>
  </si>
  <si>
    <t>600</t>
  </si>
  <si>
    <t>БАТОН</t>
  </si>
  <si>
    <t>30</t>
  </si>
  <si>
    <t>Всего за день:</t>
  </si>
  <si>
    <t>30/10/10</t>
  </si>
  <si>
    <t>60</t>
  </si>
  <si>
    <t>560</t>
  </si>
  <si>
    <t>950</t>
  </si>
  <si>
    <t>250/50</t>
  </si>
  <si>
    <t>80</t>
  </si>
  <si>
    <t>40/10/50</t>
  </si>
  <si>
    <t>550</t>
  </si>
  <si>
    <t>30/10</t>
  </si>
  <si>
    <t>40</t>
  </si>
  <si>
    <t>580</t>
  </si>
  <si>
    <t>300</t>
  </si>
  <si>
    <t>40/10</t>
  </si>
  <si>
    <t>870</t>
  </si>
  <si>
    <t>270/50</t>
  </si>
  <si>
    <t>250/60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</si>
  <si>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</si>
  <si>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</si>
  <si>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</si>
  <si>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</si>
  <si>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</si>
  <si>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</si>
  <si>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</si>
  <si>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</si>
  <si>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№ рецептуры</t>
  </si>
  <si>
    <t>Сборник рецептур или ТТК</t>
  </si>
  <si>
    <t xml:space="preserve">ЯЙЦО ВАРЕНОЕ ВКРУТУЮ </t>
  </si>
  <si>
    <t>КАША МОЛОЧНАЯ ЖИДКАЯ МАННАЯ</t>
  </si>
  <si>
    <t>КАКАО С МОЛОКОМ С САХАРОМ</t>
  </si>
  <si>
    <t xml:space="preserve">СУП КАРТОФЕЛЬНЫЙ С БОБОВЫМИ (ГОРОХ) </t>
  </si>
  <si>
    <t xml:space="preserve">РЫБА, ТУШЕННАЯ В ТОМАТЕ С ОВОЩАМИ </t>
  </si>
  <si>
    <t>РИС ОТВАРНОЙ</t>
  </si>
  <si>
    <t xml:space="preserve">КОМПОТ ИЗ СМЕСИ СУХОФРУКТОВ </t>
  </si>
  <si>
    <t xml:space="preserve">ФРИКАДЕЛЬКИ МЯСНЫЕ В СОУСЕ </t>
  </si>
  <si>
    <t xml:space="preserve">МАКАРОННЫЕ ИЗДЕЛИЯ ОТВАРНЫЕ </t>
  </si>
  <si>
    <t>ЧАЙ С САХАРОМ</t>
  </si>
  <si>
    <t xml:space="preserve">КАША ВЯЗКАЯ МОЛОЧНАЯ РИСОВАЯ </t>
  </si>
  <si>
    <t xml:space="preserve">БУТЕРБРОД С СЫРОМ </t>
  </si>
  <si>
    <t>КОФЕЙНЫЙ НАПИТОК НА МОЛОКЕ</t>
  </si>
  <si>
    <t xml:space="preserve">КОНСЕРВЫ ОВОЩНЫЕ ЗАКУСОЧНЫЕ (ИКРА КАБАЧКОВАЯ) </t>
  </si>
  <si>
    <t>СУП ИЗ ОВОЩЕЙ</t>
  </si>
  <si>
    <t xml:space="preserve">КОТЛЕТЫ </t>
  </si>
  <si>
    <t>ПЮРЕ КАРТОФЕЛЬНОЕ</t>
  </si>
  <si>
    <t xml:space="preserve">КОМПОТ ИЗ ИЗЮМА </t>
  </si>
  <si>
    <t xml:space="preserve">ЛАПШЕВНИК С ТВОРОГОМ С СОУСОМ МОЛОЧНЫМ (СЛАДКИМ) </t>
  </si>
  <si>
    <t>ЧАЙ С САХАРОМ И ЛИМОНОМ</t>
  </si>
  <si>
    <t xml:space="preserve">КАША ПШЕННАЯ МОЛОЧНАЯ ВЯЗКАЯ </t>
  </si>
  <si>
    <t xml:space="preserve">БУТЕРБРОД С ПОВИДЛОМ </t>
  </si>
  <si>
    <t xml:space="preserve">ЧАЙ С МОЛОКОМ И С САХАРОМ </t>
  </si>
  <si>
    <t xml:space="preserve">СУП КАРТОФЕЛЬНЫЙ </t>
  </si>
  <si>
    <t xml:space="preserve">КОТЛЕТЫ РУБЛЕНЫЕ ИЗ ПТИЦЫ </t>
  </si>
  <si>
    <t xml:space="preserve">РАГУ ИЗ ОВОЩЕЙ </t>
  </si>
  <si>
    <t xml:space="preserve">КОМПОТ ИЗ СВЕЖИХ ПЛОДОВ </t>
  </si>
  <si>
    <t xml:space="preserve">КОТЛЕТА РЫБНАЯ ЛЮБИТЕЛЬСКАЯ </t>
  </si>
  <si>
    <t xml:space="preserve">КАША РИСОВАЯ С ОВОЩАМИ </t>
  </si>
  <si>
    <t>ЧАЙ С САХАРОМ КАРКАДЕ</t>
  </si>
  <si>
    <t xml:space="preserve">КАША МОЛОЧНАЯ ЖИДКАЯ МАННАЯ </t>
  </si>
  <si>
    <t xml:space="preserve">КАКАО С МОЛОКОМ С САХАРОМ </t>
  </si>
  <si>
    <t xml:space="preserve">ЩИ ИЗ СВЕЖЕЙ КАПУСТЫ С КАРТОФЕЛЕМ </t>
  </si>
  <si>
    <t>ФРИКАДЕЛЬКИ МЯСНЫЕ В СОУСЕ</t>
  </si>
  <si>
    <t xml:space="preserve">КАША ГРЕЧНЕВАЯ ВЯЗКАЯ (ГАРНИР) </t>
  </si>
  <si>
    <t>КОНСЕРВЫ ОВОЩНЫЕ ЗАКУСОЧНЫЕ (ИКРА КАБАЧКОВАЯ)</t>
  </si>
  <si>
    <t>МАКАРОННИК С ПЕЧЕНЬЮ</t>
  </si>
  <si>
    <t xml:space="preserve">ЧАЙ С САХАРОМ </t>
  </si>
  <si>
    <t>БУТЕРБРОД С ПОВИДЛОМ</t>
  </si>
  <si>
    <t xml:space="preserve">МОЛОКО КИПЯЧЕНОЕ </t>
  </si>
  <si>
    <t>ОМЛЕТ НАТУРАЛЬНЫЙ</t>
  </si>
  <si>
    <t xml:space="preserve">БУТЕРБРОД С МАСЛОМ </t>
  </si>
  <si>
    <t xml:space="preserve">ТЕФТЕЛИ (1-й вариант) с соусом </t>
  </si>
  <si>
    <t xml:space="preserve">КАША ПШЕННАЯ ВЯЗКАЯ (гарнир) </t>
  </si>
  <si>
    <t>ПТИЦА, ТУШЕННАЯ В СОУСЕ С ОВОЩАМИ</t>
  </si>
  <si>
    <t xml:space="preserve">ЧАЙ С САХАРОМ И ЛИМОНОМ </t>
  </si>
  <si>
    <t xml:space="preserve">СУП С МАКАРОННЫМИ ИЗДЕЛИЯМИ </t>
  </si>
  <si>
    <t xml:space="preserve">КАРТОФЕЛЬ ОТВАРНОЙ С Р/М </t>
  </si>
  <si>
    <t xml:space="preserve">ЗАПЕКАНКА РИСОВАЯ С ТВОРОГОМ С СОУСОМ МОЛОЧНЫМ (сладким) </t>
  </si>
  <si>
    <t xml:space="preserve">ЧАЙ С САХАРОМ КАРКАДЕ </t>
  </si>
  <si>
    <t xml:space="preserve">КАША ОВСЯНАЯ МОЛОЧНАЯ ВЯЗКАЯ </t>
  </si>
  <si>
    <t>КОТЛЕТЫ</t>
  </si>
  <si>
    <t xml:space="preserve">ПЛОВ ИЗ ПТИЦЫ </t>
  </si>
  <si>
    <t>ЯЙЦО ВАРЕНОЕ ВКРУТУЮ</t>
  </si>
  <si>
    <t>КАША ВЯЗКАЯ МОЛОЧНАЯ ИЗ РИСА И ПШЕНА ДРУЖБА С МАСЛОМ</t>
  </si>
  <si>
    <t>КИСЕЛЬ ИЗ ПОВИДЛА</t>
  </si>
  <si>
    <t xml:space="preserve">ТЕФТЕЛИ ИЗ МЯСА ПТИЦЫ </t>
  </si>
  <si>
    <t>МАКАРОННЫЕ ИЗДЕЛИЯ ОТВАРНЫЕ</t>
  </si>
  <si>
    <t xml:space="preserve">ПУДИНГ ИЗ ТВОРОГА С ЯБЛОКАМИ С СОУСОМ МОЛОЧНЫМ </t>
  </si>
  <si>
    <t xml:space="preserve">КОМПОТ ИЗ ВИШНИ </t>
  </si>
  <si>
    <t xml:space="preserve">СУП МОЛОЧНЫЙ С МАКАРОННЫМИ ИЗДЕЛИЯМИ </t>
  </si>
  <si>
    <t>КАРТОФЕЛЬ ОТВАРНОЙ С Р/М</t>
  </si>
  <si>
    <t xml:space="preserve">СУП ИЗ ОВОЩЕЙ </t>
  </si>
  <si>
    <t xml:space="preserve">ЗАПЕКАНКА ИЗ ТВОРОГА С МОРКОВЬЮ С СОУСОМ МОЛОЧНЫМ </t>
  </si>
  <si>
    <t xml:space="preserve">РИС ОТВАРНОЙ </t>
  </si>
  <si>
    <t xml:space="preserve">ЖАРКОЕ ПО-ДЕРЕВЕНСКИ </t>
  </si>
  <si>
    <t xml:space="preserve">КИСЕЛЬ ИЗ ПОВИДЛА </t>
  </si>
  <si>
    <t xml:space="preserve">КИСЕЛЬ ИЗ АПЕЛЬСИНОВ </t>
  </si>
  <si>
    <t xml:space="preserve">ОМЛЕТ НАТУРАЛЬНЫЙ </t>
  </si>
  <si>
    <t xml:space="preserve">КОФЕЙНЫЙ НАПИТОК НА МОЛОКЕ </t>
  </si>
  <si>
    <t>КОМПОТ ИЗ ИЗЮМА</t>
  </si>
  <si>
    <t xml:space="preserve">ЗАПЕКАНКА ИЗ ПЕЧЕНИ С РИСОМ </t>
  </si>
  <si>
    <t xml:space="preserve">КАША ВЯЗКАЯ МОЛОЧНАЯ ИЗ РИСА И ПШЕНА ДРУЖБА С МАСЛОМ </t>
  </si>
  <si>
    <t>ФРУКТЫ СВЕЖИЕ</t>
  </si>
  <si>
    <t>ОВОЩИ ПО СЕЗОНУ</t>
  </si>
  <si>
    <t xml:space="preserve">СОК ФРУКТОВЫЙ </t>
  </si>
  <si>
    <t>14 Вариант</t>
  </si>
  <si>
    <t>13 Вариант</t>
  </si>
  <si>
    <t>12 Вариант</t>
  </si>
  <si>
    <t>11 Вариант</t>
  </si>
  <si>
    <t>10 Вариант</t>
  </si>
  <si>
    <t>9 Вариант</t>
  </si>
  <si>
    <t>8 Вариант</t>
  </si>
  <si>
    <t>7 Вариант</t>
  </si>
  <si>
    <t>6 Вариант</t>
  </si>
  <si>
    <t>5 Вариант</t>
  </si>
  <si>
    <t>4 Вариант</t>
  </si>
  <si>
    <t>3 Вариант</t>
  </si>
  <si>
    <t>2 Вариант</t>
  </si>
  <si>
    <t>1 Вариант</t>
  </si>
  <si>
    <t>Примерное 14-ти дневное меню для обеспечения бесплатным трехразовым питанием обучающихся 12-18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</si>
</sst>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,##0.0;\-#,##0.0"/>
    <numFmt numFmtId="179" formatCode="#,##0.0_ ;\-#,##0.0\ "/>
    <numFmt numFmtId="180" formatCode="0.0"/>
  </numFmts>
  <fonts count="2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16" applyNumberFormat="0" applyAlignment="0" applyProtection="0"/>
    <xf numFmtId="0" fontId="7" fillId="9" borderId="17" applyNumberFormat="0" applyAlignment="0" applyProtection="0"/>
    <xf numFmtId="0" fontId="8" fillId="9" borderId="16" applyNumberFormat="0" applyAlignment="0" applyProtection="0"/>
    <xf numFmtId="0" fontId="9" fillId="0" borderId="18" applyNumberFormat="0" applyFill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21" applyNumberFormat="0" applyFill="0" applyAlignment="0" applyProtection="0"/>
    <xf numFmtId="0" fontId="13" fillId="10" borderId="22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" fillId="0" borderId="0"/>
    <xf numFmtId="0" fontId="16" fillId="0" borderId="0" applyNumberFormat="0" applyFont="0" applyBorder="0" applyProtection="0"/>
    <xf numFmtId="0" fontId="1" fillId="0" borderId="0"/>
    <xf numFmtId="0" fontId="16" fillId="0" borderId="0" applyNumberFormat="0" applyFont="0" applyBorder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13" borderId="23" applyNumberFormat="0" applyFont="0" applyAlignment="0" applyProtection="0"/>
    <xf numFmtId="0" fontId="19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78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25" xfId="0" applyNumberFormat="1" applyFont="1" applyFill="1" applyBorder="1" applyAlignment="1" applyProtection="1">
      <alignment horizontal="left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22" fillId="0" borderId="0" xfId="20" applyFont="1" applyAlignment="1">
      <alignment vertical="center" wrapText="1"/>
    </xf>
    <xf numFmtId="0" fontId="16" fillId="0" borderId="0" xfId="22" applyFont="1" applyAlignment="1">
      <alignment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0" xfId="0" applyFont="1" applyFill="1" applyBorder="1" applyAlignment="1">
      <alignment horizontal="center" vertical="center" wrapText="1"/>
    </xf>
    <xf numFmtId="179" fontId="2" fillId="15" borderId="1" xfId="0" applyNumberFormat="1" applyFont="1" applyFill="1" applyBorder="1" applyAlignment="1">
      <alignment horizontal="center" vertical="center" wrapText="1"/>
    </xf>
    <xf numFmtId="179" fontId="2" fillId="15" borderId="0" xfId="0" applyNumberFormat="1" applyFont="1" applyFill="1" applyBorder="1" applyAlignment="1">
      <alignment horizontal="center" vertical="center" wrapText="1"/>
    </xf>
    <xf numFmtId="180" fontId="2" fillId="15" borderId="1" xfId="0" applyNumberFormat="1" applyFont="1" applyFill="1" applyBorder="1" applyAlignment="1">
      <alignment horizontal="center" vertical="center" wrapText="1"/>
    </xf>
    <xf numFmtId="180" fontId="2" fillId="15" borderId="0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left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178" fontId="3" fillId="0" borderId="9" xfId="0" applyNumberFormat="1" applyFont="1" applyFill="1" applyBorder="1" applyAlignment="1" applyProtection="1">
      <alignment horizontal="center" vertical="center" wrapText="1"/>
    </xf>
    <xf numFmtId="178" fontId="3" fillId="0" borderId="7" xfId="0" applyNumberFormat="1" applyFont="1" applyFill="1" applyBorder="1" applyAlignment="1" applyProtection="1">
      <alignment horizontal="center" vertical="center" wrapText="1"/>
    </xf>
    <xf numFmtId="178" fontId="3" fillId="0" borderId="10" xfId="0" applyNumberFormat="1" applyFont="1" applyFill="1" applyBorder="1" applyAlignment="1" applyProtection="1">
      <alignment horizontal="center" vertical="center" wrapText="1"/>
    </xf>
    <xf numFmtId="178" fontId="3" fillId="0" borderId="11" xfId="0" applyNumberFormat="1" applyFont="1" applyFill="1" applyBorder="1" applyAlignment="1" applyProtection="1">
      <alignment horizontal="center" vertical="center" wrapText="1"/>
    </xf>
    <xf numFmtId="178" fontId="3" fillId="0" borderId="0" xfId="0" applyNumberFormat="1" applyFont="1" applyFill="1" applyBorder="1" applyAlignment="1" applyProtection="1">
      <alignment horizontal="center" vertical="center" wrapText="1"/>
    </xf>
    <xf numFmtId="178" fontId="3" fillId="0" borderId="12" xfId="0" applyNumberFormat="1" applyFont="1" applyFill="1" applyBorder="1" applyAlignment="1" applyProtection="1">
      <alignment horizontal="center" vertical="center" wrapText="1"/>
    </xf>
    <xf numFmtId="178" fontId="3" fillId="0" borderId="13" xfId="0" applyNumberFormat="1" applyFont="1" applyFill="1" applyBorder="1" applyAlignment="1" applyProtection="1">
      <alignment horizontal="center" vertical="center" wrapText="1"/>
    </xf>
    <xf numFmtId="178" fontId="3" fillId="0" borderId="14" xfId="0" applyNumberFormat="1" applyFont="1" applyFill="1" applyBorder="1" applyAlignment="1" applyProtection="1">
      <alignment horizontal="center" vertical="center" wrapText="1"/>
    </xf>
    <xf numFmtId="178" fontId="3" fillId="0" borderId="15" xfId="0" applyNumberFormat="1" applyFont="1" applyFill="1" applyBorder="1" applyAlignment="1" applyProtection="1">
      <alignment horizontal="center" vertical="center" wrapText="1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2" fillId="15" borderId="0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2" fillId="0" borderId="0" xfId="20" applyFont="1" applyAlignment="1">
      <alignment horizontal="center" vertical="center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Обычный 2" xfId="18"/>
    <cellStyle name="Обычный 3" xfId="19"/>
    <cellStyle name="Обычный 3 2" xfId="20"/>
    <cellStyle name="Обычный 5" xfId="21"/>
    <cellStyle name="Обычный 5 2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54"/>
  <sheetViews>
    <sheetView tabSelected="1" topLeftCell="A347" zoomScaleNormal="100" zoomScaleSheetLayoutView="100" workbookViewId="0">
      <selection activeCell="C357" sqref="C357"/>
    </sheetView>
  </sheetViews>
  <sheetFormatPr defaultRowHeight="20.100000000000001" customHeight="1" x14ac:dyDescent="0.25"/>
  <cols>
    <col min="1" max="1" width="97" style="1" customWidth="1"/>
    <col min="2" max="2" width="19" style="1" customWidth="1"/>
    <col min="3" max="4" width="18.7109375" style="1" customWidth="1"/>
    <col min="5" max="5" width="22.5703125" style="1" customWidth="1"/>
    <col min="6" max="6" width="17.85546875" style="1" customWidth="1"/>
    <col min="7" max="7" width="34.28515625" style="1" customWidth="1"/>
    <col min="8" max="16384" width="9.140625" style="1"/>
  </cols>
  <sheetData>
    <row r="1" spans="1:63" ht="38.25" customHeight="1" x14ac:dyDescent="0.25">
      <c r="A1" s="51" t="s">
        <v>143</v>
      </c>
      <c r="B1" s="51"/>
      <c r="C1" s="51"/>
      <c r="D1" s="51"/>
      <c r="E1" s="51"/>
      <c r="F1" s="51"/>
      <c r="G1" s="51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ht="20.100000000000001" customHeight="1" x14ac:dyDescent="0.25">
      <c r="A2" s="46" t="s">
        <v>142</v>
      </c>
      <c r="B2" s="46"/>
      <c r="C2" s="46"/>
      <c r="D2" s="46"/>
      <c r="E2" s="46"/>
      <c r="F2" s="46"/>
      <c r="G2" s="46"/>
    </row>
    <row r="3" spans="1:63" ht="30.75" customHeight="1" x14ac:dyDescent="0.25">
      <c r="A3" s="47" t="s">
        <v>0</v>
      </c>
      <c r="B3" s="47" t="s">
        <v>1</v>
      </c>
      <c r="C3" s="27" t="s">
        <v>2</v>
      </c>
      <c r="D3" s="28"/>
      <c r="E3" s="49"/>
      <c r="F3" s="47" t="s">
        <v>3</v>
      </c>
      <c r="G3" s="47" t="s">
        <v>51</v>
      </c>
    </row>
    <row r="4" spans="1:63" ht="20.100000000000001" customHeight="1" x14ac:dyDescent="0.25">
      <c r="A4" s="48"/>
      <c r="B4" s="48"/>
      <c r="C4" s="2" t="s">
        <v>4</v>
      </c>
      <c r="D4" s="2" t="s">
        <v>5</v>
      </c>
      <c r="E4" s="2" t="s">
        <v>6</v>
      </c>
      <c r="F4" s="48"/>
      <c r="G4" s="48"/>
    </row>
    <row r="5" spans="1:63" ht="20.100000000000001" customHeight="1" x14ac:dyDescent="0.25">
      <c r="A5" s="27" t="s">
        <v>7</v>
      </c>
      <c r="B5" s="28"/>
      <c r="C5" s="28"/>
      <c r="D5" s="28"/>
      <c r="E5" s="28"/>
      <c r="F5" s="28"/>
      <c r="G5" s="28"/>
    </row>
    <row r="6" spans="1:63" ht="20.100000000000001" customHeight="1" x14ac:dyDescent="0.25">
      <c r="A6" s="3" t="s">
        <v>53</v>
      </c>
      <c r="B6" s="4" t="s">
        <v>8</v>
      </c>
      <c r="C6" s="31"/>
      <c r="D6" s="32"/>
      <c r="E6" s="32"/>
      <c r="F6" s="33"/>
      <c r="G6" s="4" t="s">
        <v>52</v>
      </c>
    </row>
    <row r="7" spans="1:63" ht="20.100000000000001" customHeight="1" x14ac:dyDescent="0.25">
      <c r="A7" s="3" t="s">
        <v>54</v>
      </c>
      <c r="B7" s="4" t="s">
        <v>9</v>
      </c>
      <c r="C7" s="34"/>
      <c r="D7" s="35"/>
      <c r="E7" s="35"/>
      <c r="F7" s="36"/>
      <c r="G7" s="4" t="s">
        <v>52</v>
      </c>
    </row>
    <row r="8" spans="1:63" ht="20.100000000000001" customHeight="1" x14ac:dyDescent="0.25">
      <c r="A8" s="3" t="s">
        <v>55</v>
      </c>
      <c r="B8" s="4" t="s">
        <v>10</v>
      </c>
      <c r="C8" s="34"/>
      <c r="D8" s="35"/>
      <c r="E8" s="35"/>
      <c r="F8" s="36"/>
      <c r="G8" s="4" t="s">
        <v>52</v>
      </c>
    </row>
    <row r="9" spans="1:63" ht="20.100000000000001" customHeight="1" x14ac:dyDescent="0.25">
      <c r="A9" s="3" t="s">
        <v>11</v>
      </c>
      <c r="B9" s="4" t="s">
        <v>12</v>
      </c>
      <c r="C9" s="37"/>
      <c r="D9" s="38"/>
      <c r="E9" s="38"/>
      <c r="F9" s="39"/>
      <c r="G9" s="4" t="s">
        <v>52</v>
      </c>
    </row>
    <row r="10" spans="1:63" ht="20.100000000000001" customHeight="1" x14ac:dyDescent="0.25">
      <c r="A10" s="5" t="s">
        <v>14</v>
      </c>
      <c r="B10" s="2">
        <v>584</v>
      </c>
      <c r="C10" s="6">
        <v>19.799999999999997</v>
      </c>
      <c r="D10" s="6">
        <v>18.5</v>
      </c>
      <c r="E10" s="6">
        <v>80.400000000000006</v>
      </c>
      <c r="F10" s="6">
        <v>561.20000000000005</v>
      </c>
      <c r="G10" s="3" t="s">
        <v>13</v>
      </c>
    </row>
    <row r="11" spans="1:63" ht="20.100000000000001" customHeight="1" x14ac:dyDescent="0.25">
      <c r="A11" s="27" t="s">
        <v>15</v>
      </c>
      <c r="B11" s="28"/>
      <c r="C11" s="29"/>
      <c r="D11" s="29"/>
      <c r="E11" s="29"/>
      <c r="F11" s="29"/>
      <c r="G11" s="28"/>
    </row>
    <row r="12" spans="1:63" ht="23.25" customHeight="1" x14ac:dyDescent="0.25">
      <c r="A12" s="3" t="s">
        <v>127</v>
      </c>
      <c r="B12" s="19" t="s">
        <v>16</v>
      </c>
      <c r="C12" s="40"/>
      <c r="D12" s="40"/>
      <c r="E12" s="40"/>
      <c r="F12" s="40"/>
      <c r="G12" s="20" t="s">
        <v>52</v>
      </c>
    </row>
    <row r="13" spans="1:63" ht="20.100000000000001" customHeight="1" x14ac:dyDescent="0.25">
      <c r="A13" s="3" t="s">
        <v>56</v>
      </c>
      <c r="B13" s="19" t="s">
        <v>9</v>
      </c>
      <c r="C13" s="40"/>
      <c r="D13" s="40"/>
      <c r="E13" s="40"/>
      <c r="F13" s="40"/>
      <c r="G13" s="20" t="s">
        <v>52</v>
      </c>
    </row>
    <row r="14" spans="1:63" ht="20.100000000000001" customHeight="1" x14ac:dyDescent="0.25">
      <c r="A14" s="7" t="s">
        <v>57</v>
      </c>
      <c r="B14" s="8" t="s">
        <v>17</v>
      </c>
      <c r="C14" s="40"/>
      <c r="D14" s="40"/>
      <c r="E14" s="40"/>
      <c r="F14" s="40"/>
      <c r="G14" s="21" t="s">
        <v>52</v>
      </c>
    </row>
    <row r="15" spans="1:63" ht="20.100000000000001" customHeight="1" x14ac:dyDescent="0.25">
      <c r="A15" s="7" t="s">
        <v>58</v>
      </c>
      <c r="B15" s="8" t="s">
        <v>18</v>
      </c>
      <c r="C15" s="40"/>
      <c r="D15" s="40"/>
      <c r="E15" s="40"/>
      <c r="F15" s="40"/>
      <c r="G15" s="21" t="s">
        <v>52</v>
      </c>
    </row>
    <row r="16" spans="1:63" ht="20.100000000000001" customHeight="1" x14ac:dyDescent="0.25">
      <c r="A16" s="3" t="s">
        <v>59</v>
      </c>
      <c r="B16" s="19" t="s">
        <v>10</v>
      </c>
      <c r="C16" s="40"/>
      <c r="D16" s="40"/>
      <c r="E16" s="40"/>
      <c r="F16" s="40"/>
      <c r="G16" s="20" t="s">
        <v>52</v>
      </c>
    </row>
    <row r="17" spans="1:7" ht="20.100000000000001" customHeight="1" x14ac:dyDescent="0.25">
      <c r="A17" s="3" t="s">
        <v>11</v>
      </c>
      <c r="B17" s="19" t="s">
        <v>19</v>
      </c>
      <c r="C17" s="40"/>
      <c r="D17" s="40"/>
      <c r="E17" s="40"/>
      <c r="F17" s="40"/>
      <c r="G17" s="20" t="s">
        <v>52</v>
      </c>
    </row>
    <row r="18" spans="1:7" ht="20.100000000000001" customHeight="1" x14ac:dyDescent="0.25">
      <c r="A18" s="3" t="s">
        <v>20</v>
      </c>
      <c r="B18" s="19" t="s">
        <v>12</v>
      </c>
      <c r="C18" s="40"/>
      <c r="D18" s="40"/>
      <c r="E18" s="40"/>
      <c r="F18" s="40"/>
      <c r="G18" s="20" t="s">
        <v>52</v>
      </c>
    </row>
    <row r="19" spans="1:7" ht="20.100000000000001" customHeight="1" x14ac:dyDescent="0.25">
      <c r="A19" s="5" t="s">
        <v>14</v>
      </c>
      <c r="B19" s="2" t="s">
        <v>21</v>
      </c>
      <c r="C19" s="18">
        <v>39.5</v>
      </c>
      <c r="D19" s="18">
        <v>34.199999999999996</v>
      </c>
      <c r="E19" s="18">
        <v>151.4</v>
      </c>
      <c r="F19" s="18">
        <v>996.39999999999986</v>
      </c>
      <c r="G19" s="3" t="s">
        <v>13</v>
      </c>
    </row>
    <row r="20" spans="1:7" ht="20.100000000000001" customHeight="1" x14ac:dyDescent="0.25">
      <c r="A20" s="27" t="s">
        <v>22</v>
      </c>
      <c r="B20" s="28"/>
      <c r="C20" s="29"/>
      <c r="D20" s="29"/>
      <c r="E20" s="29"/>
      <c r="F20" s="29"/>
      <c r="G20" s="28"/>
    </row>
    <row r="21" spans="1:7" ht="20.100000000000001" customHeight="1" x14ac:dyDescent="0.25">
      <c r="A21" s="7" t="s">
        <v>60</v>
      </c>
      <c r="B21" s="8" t="s">
        <v>17</v>
      </c>
      <c r="C21" s="40"/>
      <c r="D21" s="40"/>
      <c r="E21" s="40"/>
      <c r="F21" s="40"/>
      <c r="G21" s="21" t="s">
        <v>52</v>
      </c>
    </row>
    <row r="22" spans="1:7" ht="20.100000000000001" customHeight="1" x14ac:dyDescent="0.25">
      <c r="A22" s="3" t="s">
        <v>61</v>
      </c>
      <c r="B22" s="19" t="s">
        <v>10</v>
      </c>
      <c r="C22" s="40"/>
      <c r="D22" s="40"/>
      <c r="E22" s="40"/>
      <c r="F22" s="40"/>
      <c r="G22" s="20" t="s">
        <v>52</v>
      </c>
    </row>
    <row r="23" spans="1:7" ht="21" customHeight="1" x14ac:dyDescent="0.25">
      <c r="A23" s="3" t="s">
        <v>62</v>
      </c>
      <c r="B23" s="19" t="s">
        <v>10</v>
      </c>
      <c r="C23" s="40"/>
      <c r="D23" s="40"/>
      <c r="E23" s="40"/>
      <c r="F23" s="40"/>
      <c r="G23" s="20" t="s">
        <v>52</v>
      </c>
    </row>
    <row r="24" spans="1:7" ht="20.100000000000001" customHeight="1" x14ac:dyDescent="0.25">
      <c r="A24" s="3" t="s">
        <v>11</v>
      </c>
      <c r="B24" s="19" t="s">
        <v>12</v>
      </c>
      <c r="C24" s="40"/>
      <c r="D24" s="40"/>
      <c r="E24" s="40"/>
      <c r="F24" s="40"/>
      <c r="G24" s="20" t="s">
        <v>52</v>
      </c>
    </row>
    <row r="25" spans="1:7" ht="20.100000000000001" customHeight="1" x14ac:dyDescent="0.25">
      <c r="A25" s="5" t="s">
        <v>14</v>
      </c>
      <c r="B25" s="2" t="s">
        <v>23</v>
      </c>
      <c r="C25" s="18">
        <v>27.4</v>
      </c>
      <c r="D25" s="18">
        <v>30.7</v>
      </c>
      <c r="E25" s="18">
        <v>103.2</v>
      </c>
      <c r="F25" s="18">
        <v>761</v>
      </c>
      <c r="G25" s="3" t="s">
        <v>13</v>
      </c>
    </row>
    <row r="26" spans="1:7" ht="20.100000000000001" customHeight="1" x14ac:dyDescent="0.25">
      <c r="A26" s="44" t="s">
        <v>26</v>
      </c>
      <c r="B26" s="45"/>
      <c r="C26" s="6">
        <f>C25+C19+C10</f>
        <v>86.7</v>
      </c>
      <c r="D26" s="6">
        <f>D25+D19+D10</f>
        <v>83.399999999999991</v>
      </c>
      <c r="E26" s="6">
        <f>E25+E19+E10</f>
        <v>335</v>
      </c>
      <c r="F26" s="6">
        <f>F25+F19+F10</f>
        <v>2318.6</v>
      </c>
      <c r="G26" s="3" t="s">
        <v>13</v>
      </c>
    </row>
    <row r="27" spans="1:7" ht="20.100000000000001" customHeight="1" x14ac:dyDescent="0.25">
      <c r="A27" s="46" t="s">
        <v>141</v>
      </c>
      <c r="B27" s="46"/>
      <c r="C27" s="46"/>
      <c r="D27" s="46"/>
      <c r="E27" s="46"/>
      <c r="F27" s="46"/>
      <c r="G27" s="46"/>
    </row>
    <row r="28" spans="1:7" ht="31.5" customHeight="1" x14ac:dyDescent="0.25">
      <c r="A28" s="47" t="s">
        <v>0</v>
      </c>
      <c r="B28" s="47" t="s">
        <v>1</v>
      </c>
      <c r="C28" s="27" t="s">
        <v>2</v>
      </c>
      <c r="D28" s="28"/>
      <c r="E28" s="49"/>
      <c r="F28" s="47" t="s">
        <v>3</v>
      </c>
      <c r="G28" s="47" t="s">
        <v>51</v>
      </c>
    </row>
    <row r="29" spans="1:7" ht="20.100000000000001" customHeight="1" x14ac:dyDescent="0.25">
      <c r="A29" s="48"/>
      <c r="B29" s="48"/>
      <c r="C29" s="2" t="s">
        <v>4</v>
      </c>
      <c r="D29" s="2" t="s">
        <v>5</v>
      </c>
      <c r="E29" s="2" t="s">
        <v>6</v>
      </c>
      <c r="F29" s="48"/>
      <c r="G29" s="48"/>
    </row>
    <row r="30" spans="1:7" ht="20.100000000000001" customHeight="1" x14ac:dyDescent="0.25">
      <c r="A30" s="27" t="s">
        <v>7</v>
      </c>
      <c r="B30" s="28"/>
      <c r="C30" s="28"/>
      <c r="D30" s="28"/>
      <c r="E30" s="28"/>
      <c r="F30" s="28"/>
      <c r="G30" s="28"/>
    </row>
    <row r="31" spans="1:7" ht="20.100000000000001" customHeight="1" x14ac:dyDescent="0.25">
      <c r="A31" s="3" t="s">
        <v>63</v>
      </c>
      <c r="B31" s="4" t="s">
        <v>9</v>
      </c>
      <c r="C31" s="31"/>
      <c r="D31" s="32"/>
      <c r="E31" s="32"/>
      <c r="F31" s="33"/>
      <c r="G31" s="4" t="s">
        <v>52</v>
      </c>
    </row>
    <row r="32" spans="1:7" ht="20.100000000000001" customHeight="1" x14ac:dyDescent="0.25">
      <c r="A32" s="3" t="s">
        <v>64</v>
      </c>
      <c r="B32" s="4" t="s">
        <v>27</v>
      </c>
      <c r="C32" s="34"/>
      <c r="D32" s="35"/>
      <c r="E32" s="35"/>
      <c r="F32" s="36"/>
      <c r="G32" s="4" t="s">
        <v>52</v>
      </c>
    </row>
    <row r="33" spans="1:7" ht="20.100000000000001" customHeight="1" x14ac:dyDescent="0.25">
      <c r="A33" s="3" t="s">
        <v>65</v>
      </c>
      <c r="B33" s="4" t="s">
        <v>10</v>
      </c>
      <c r="C33" s="34"/>
      <c r="D33" s="35"/>
      <c r="E33" s="35"/>
      <c r="F33" s="36"/>
      <c r="G33" s="4" t="s">
        <v>52</v>
      </c>
    </row>
    <row r="34" spans="1:7" ht="20.100000000000001" customHeight="1" x14ac:dyDescent="0.25">
      <c r="A34" s="3" t="s">
        <v>24</v>
      </c>
      <c r="B34" s="4" t="s">
        <v>28</v>
      </c>
      <c r="C34" s="37"/>
      <c r="D34" s="38"/>
      <c r="E34" s="38"/>
      <c r="F34" s="39"/>
      <c r="G34" s="4" t="s">
        <v>52</v>
      </c>
    </row>
    <row r="35" spans="1:7" ht="20.100000000000001" customHeight="1" x14ac:dyDescent="0.25">
      <c r="A35" s="5" t="s">
        <v>14</v>
      </c>
      <c r="B35" s="2" t="s">
        <v>29</v>
      </c>
      <c r="C35" s="6">
        <v>18.25</v>
      </c>
      <c r="D35" s="6">
        <v>18.7</v>
      </c>
      <c r="E35" s="6">
        <v>93.1</v>
      </c>
      <c r="F35" s="6">
        <v>688.94999999999993</v>
      </c>
      <c r="G35" s="3" t="s">
        <v>13</v>
      </c>
    </row>
    <row r="36" spans="1:7" ht="20.100000000000001" customHeight="1" x14ac:dyDescent="0.25">
      <c r="A36" s="27" t="s">
        <v>15</v>
      </c>
      <c r="B36" s="28"/>
      <c r="C36" s="29"/>
      <c r="D36" s="29"/>
      <c r="E36" s="29"/>
      <c r="F36" s="29"/>
      <c r="G36" s="28"/>
    </row>
    <row r="37" spans="1:7" ht="18.75" customHeight="1" x14ac:dyDescent="0.25">
      <c r="A37" s="3" t="s">
        <v>66</v>
      </c>
      <c r="B37" s="19" t="s">
        <v>16</v>
      </c>
      <c r="C37" s="40"/>
      <c r="D37" s="40"/>
      <c r="E37" s="40"/>
      <c r="F37" s="40"/>
      <c r="G37" s="20" t="s">
        <v>52</v>
      </c>
    </row>
    <row r="38" spans="1:7" ht="20.100000000000001" customHeight="1" x14ac:dyDescent="0.25">
      <c r="A38" s="3" t="s">
        <v>67</v>
      </c>
      <c r="B38" s="19" t="s">
        <v>9</v>
      </c>
      <c r="C38" s="40"/>
      <c r="D38" s="40"/>
      <c r="E38" s="40"/>
      <c r="F38" s="40"/>
      <c r="G38" s="20" t="s">
        <v>52</v>
      </c>
    </row>
    <row r="39" spans="1:7" ht="20.100000000000001" customHeight="1" x14ac:dyDescent="0.25">
      <c r="A39" s="7" t="s">
        <v>68</v>
      </c>
      <c r="B39" s="8" t="s">
        <v>16</v>
      </c>
      <c r="C39" s="40"/>
      <c r="D39" s="40"/>
      <c r="E39" s="40"/>
      <c r="F39" s="40"/>
      <c r="G39" s="21" t="s">
        <v>52</v>
      </c>
    </row>
    <row r="40" spans="1:7" ht="20.100000000000001" customHeight="1" x14ac:dyDescent="0.25">
      <c r="A40" s="3" t="s">
        <v>69</v>
      </c>
      <c r="B40" s="19" t="s">
        <v>18</v>
      </c>
      <c r="C40" s="40"/>
      <c r="D40" s="40"/>
      <c r="E40" s="40"/>
      <c r="F40" s="40"/>
      <c r="G40" s="20" t="s">
        <v>52</v>
      </c>
    </row>
    <row r="41" spans="1:7" ht="20.100000000000001" customHeight="1" x14ac:dyDescent="0.25">
      <c r="A41" s="3" t="s">
        <v>70</v>
      </c>
      <c r="B41" s="19" t="s">
        <v>10</v>
      </c>
      <c r="C41" s="40"/>
      <c r="D41" s="40"/>
      <c r="E41" s="40"/>
      <c r="F41" s="40"/>
      <c r="G41" s="20" t="s">
        <v>52</v>
      </c>
    </row>
    <row r="42" spans="1:7" ht="20.100000000000001" customHeight="1" x14ac:dyDescent="0.25">
      <c r="A42" s="3" t="s">
        <v>11</v>
      </c>
      <c r="B42" s="19" t="s">
        <v>19</v>
      </c>
      <c r="C42" s="40"/>
      <c r="D42" s="40"/>
      <c r="E42" s="40"/>
      <c r="F42" s="40"/>
      <c r="G42" s="20" t="s">
        <v>52</v>
      </c>
    </row>
    <row r="43" spans="1:7" ht="20.100000000000001" customHeight="1" x14ac:dyDescent="0.25">
      <c r="A43" s="3" t="s">
        <v>20</v>
      </c>
      <c r="B43" s="19" t="s">
        <v>12</v>
      </c>
      <c r="C43" s="40"/>
      <c r="D43" s="40"/>
      <c r="E43" s="40"/>
      <c r="F43" s="40"/>
      <c r="G43" s="20" t="s">
        <v>52</v>
      </c>
    </row>
    <row r="44" spans="1:7" ht="20.100000000000001" customHeight="1" x14ac:dyDescent="0.25">
      <c r="A44" s="5" t="s">
        <v>14</v>
      </c>
      <c r="B44" s="2" t="s">
        <v>30</v>
      </c>
      <c r="C44" s="18">
        <v>33.700000000000003</v>
      </c>
      <c r="D44" s="18">
        <v>40.6</v>
      </c>
      <c r="E44" s="18">
        <v>147</v>
      </c>
      <c r="F44" s="18">
        <v>1065.0999999999999</v>
      </c>
      <c r="G44" s="3" t="s">
        <v>13</v>
      </c>
    </row>
    <row r="45" spans="1:7" ht="20.100000000000001" customHeight="1" x14ac:dyDescent="0.25">
      <c r="A45" s="27" t="s">
        <v>22</v>
      </c>
      <c r="B45" s="28"/>
      <c r="C45" s="28"/>
      <c r="D45" s="28"/>
      <c r="E45" s="28"/>
      <c r="F45" s="28"/>
      <c r="G45" s="28"/>
    </row>
    <row r="46" spans="1:7" ht="18" customHeight="1" x14ac:dyDescent="0.25">
      <c r="A46" s="3" t="s">
        <v>71</v>
      </c>
      <c r="B46" s="4" t="s">
        <v>41</v>
      </c>
      <c r="C46" s="31"/>
      <c r="D46" s="32"/>
      <c r="E46" s="32"/>
      <c r="F46" s="33"/>
      <c r="G46" s="4" t="s">
        <v>52</v>
      </c>
    </row>
    <row r="47" spans="1:7" ht="20.100000000000001" customHeight="1" x14ac:dyDescent="0.25">
      <c r="A47" s="3" t="s">
        <v>72</v>
      </c>
      <c r="B47" s="4">
        <v>200</v>
      </c>
      <c r="C47" s="34"/>
      <c r="D47" s="35"/>
      <c r="E47" s="35"/>
      <c r="F47" s="36"/>
      <c r="G47" s="4" t="s">
        <v>52</v>
      </c>
    </row>
    <row r="48" spans="1:7" ht="20.100000000000001" customHeight="1" x14ac:dyDescent="0.25">
      <c r="A48" s="3" t="s">
        <v>11</v>
      </c>
      <c r="B48" s="4" t="s">
        <v>32</v>
      </c>
      <c r="C48" s="37"/>
      <c r="D48" s="38"/>
      <c r="E48" s="38"/>
      <c r="F48" s="39"/>
      <c r="G48" s="4" t="s">
        <v>52</v>
      </c>
    </row>
    <row r="49" spans="1:7" ht="20.100000000000001" customHeight="1" x14ac:dyDescent="0.25">
      <c r="A49" s="5" t="s">
        <v>14</v>
      </c>
      <c r="B49" s="2" t="s">
        <v>23</v>
      </c>
      <c r="C49" s="6">
        <v>28.200000000000003</v>
      </c>
      <c r="D49" s="6">
        <v>20.100000000000001</v>
      </c>
      <c r="E49" s="6">
        <v>116.6</v>
      </c>
      <c r="F49" s="6">
        <v>734.7</v>
      </c>
      <c r="G49" s="3" t="s">
        <v>13</v>
      </c>
    </row>
    <row r="50" spans="1:7" ht="20.100000000000001" customHeight="1" x14ac:dyDescent="0.25">
      <c r="A50" s="44" t="s">
        <v>26</v>
      </c>
      <c r="B50" s="45"/>
      <c r="C50" s="6">
        <f>C49+C44+C35</f>
        <v>80.150000000000006</v>
      </c>
      <c r="D50" s="6">
        <f>D49+D44+D35</f>
        <v>79.400000000000006</v>
      </c>
      <c r="E50" s="6">
        <f>E49+E44+E35</f>
        <v>356.70000000000005</v>
      </c>
      <c r="F50" s="6">
        <f>F49+F44+F35</f>
        <v>2488.75</v>
      </c>
      <c r="G50" s="3" t="s">
        <v>13</v>
      </c>
    </row>
    <row r="51" spans="1:7" ht="20.100000000000001" customHeight="1" x14ac:dyDescent="0.25">
      <c r="A51" s="46" t="s">
        <v>140</v>
      </c>
      <c r="B51" s="46"/>
      <c r="C51" s="46"/>
      <c r="D51" s="46"/>
      <c r="E51" s="46"/>
      <c r="F51" s="46"/>
      <c r="G51" s="46"/>
    </row>
    <row r="52" spans="1:7" ht="32.25" customHeight="1" x14ac:dyDescent="0.25">
      <c r="A52" s="47" t="s">
        <v>0</v>
      </c>
      <c r="B52" s="47" t="s">
        <v>1</v>
      </c>
      <c r="C52" s="27" t="s">
        <v>2</v>
      </c>
      <c r="D52" s="28"/>
      <c r="E52" s="49"/>
      <c r="F52" s="47" t="s">
        <v>3</v>
      </c>
      <c r="G52" s="47" t="s">
        <v>51</v>
      </c>
    </row>
    <row r="53" spans="1:7" ht="20.100000000000001" customHeight="1" x14ac:dyDescent="0.25">
      <c r="A53" s="48"/>
      <c r="B53" s="48"/>
      <c r="C53" s="2" t="s">
        <v>4</v>
      </c>
      <c r="D53" s="2" t="s">
        <v>5</v>
      </c>
      <c r="E53" s="2" t="s">
        <v>6</v>
      </c>
      <c r="F53" s="48"/>
      <c r="G53" s="48"/>
    </row>
    <row r="54" spans="1:7" ht="20.100000000000001" customHeight="1" x14ac:dyDescent="0.25">
      <c r="A54" s="27" t="s">
        <v>7</v>
      </c>
      <c r="B54" s="28"/>
      <c r="C54" s="28"/>
      <c r="D54" s="28"/>
      <c r="E54" s="28"/>
      <c r="F54" s="28"/>
      <c r="G54" s="28"/>
    </row>
    <row r="55" spans="1:7" ht="20.100000000000001" customHeight="1" x14ac:dyDescent="0.25">
      <c r="A55" s="3" t="s">
        <v>73</v>
      </c>
      <c r="B55" s="4" t="s">
        <v>9</v>
      </c>
      <c r="C55" s="31"/>
      <c r="D55" s="32"/>
      <c r="E55" s="32"/>
      <c r="F55" s="33"/>
      <c r="G55" s="4" t="s">
        <v>52</v>
      </c>
    </row>
    <row r="56" spans="1:7" ht="20.100000000000001" customHeight="1" x14ac:dyDescent="0.25">
      <c r="A56" s="3" t="s">
        <v>74</v>
      </c>
      <c r="B56" s="4" t="s">
        <v>33</v>
      </c>
      <c r="C56" s="34"/>
      <c r="D56" s="35"/>
      <c r="E56" s="35"/>
      <c r="F56" s="36"/>
      <c r="G56" s="4" t="s">
        <v>52</v>
      </c>
    </row>
    <row r="57" spans="1:7" ht="20.100000000000001" customHeight="1" x14ac:dyDescent="0.25">
      <c r="A57" s="3" t="s">
        <v>75</v>
      </c>
      <c r="B57" s="4" t="s">
        <v>10</v>
      </c>
      <c r="C57" s="34"/>
      <c r="D57" s="35"/>
      <c r="E57" s="35"/>
      <c r="F57" s="36"/>
      <c r="G57" s="4" t="s">
        <v>52</v>
      </c>
    </row>
    <row r="58" spans="1:7" ht="20.100000000000001" customHeight="1" x14ac:dyDescent="0.25">
      <c r="A58" s="3" t="s">
        <v>126</v>
      </c>
      <c r="B58" s="4" t="s">
        <v>10</v>
      </c>
      <c r="C58" s="37"/>
      <c r="D58" s="38"/>
      <c r="E58" s="38"/>
      <c r="F58" s="39"/>
      <c r="G58" s="4" t="s">
        <v>52</v>
      </c>
    </row>
    <row r="59" spans="1:7" ht="20.100000000000001" customHeight="1" x14ac:dyDescent="0.25">
      <c r="A59" s="5" t="s">
        <v>14</v>
      </c>
      <c r="B59" s="2">
        <v>750</v>
      </c>
      <c r="C59" s="6">
        <v>18.8</v>
      </c>
      <c r="D59" s="6">
        <v>19.099999999999998</v>
      </c>
      <c r="E59" s="6">
        <v>130</v>
      </c>
      <c r="F59" s="6">
        <v>840.4</v>
      </c>
      <c r="G59" s="3" t="s">
        <v>13</v>
      </c>
    </row>
    <row r="60" spans="1:7" ht="20.100000000000001" customHeight="1" x14ac:dyDescent="0.25">
      <c r="A60" s="27" t="s">
        <v>15</v>
      </c>
      <c r="B60" s="28"/>
      <c r="C60" s="28"/>
      <c r="D60" s="28"/>
      <c r="E60" s="28"/>
      <c r="F60" s="28"/>
      <c r="G60" s="28"/>
    </row>
    <row r="61" spans="1:7" ht="21.75" customHeight="1" x14ac:dyDescent="0.25">
      <c r="A61" s="3" t="s">
        <v>127</v>
      </c>
      <c r="B61" s="4" t="s">
        <v>16</v>
      </c>
      <c r="C61" s="31"/>
      <c r="D61" s="32"/>
      <c r="E61" s="32"/>
      <c r="F61" s="33"/>
      <c r="G61" s="4" t="s">
        <v>52</v>
      </c>
    </row>
    <row r="62" spans="1:7" ht="20.100000000000001" customHeight="1" x14ac:dyDescent="0.25">
      <c r="A62" s="3" t="s">
        <v>76</v>
      </c>
      <c r="B62" s="4" t="s">
        <v>9</v>
      </c>
      <c r="C62" s="34"/>
      <c r="D62" s="35"/>
      <c r="E62" s="35"/>
      <c r="F62" s="36"/>
      <c r="G62" s="4" t="s">
        <v>52</v>
      </c>
    </row>
    <row r="63" spans="1:7" ht="20.100000000000001" customHeight="1" x14ac:dyDescent="0.25">
      <c r="A63" s="3" t="s">
        <v>77</v>
      </c>
      <c r="B63" s="4">
        <v>100</v>
      </c>
      <c r="C63" s="34"/>
      <c r="D63" s="35"/>
      <c r="E63" s="35"/>
      <c r="F63" s="36"/>
      <c r="G63" s="4" t="s">
        <v>52</v>
      </c>
    </row>
    <row r="64" spans="1:7" ht="20.100000000000001" customHeight="1" x14ac:dyDescent="0.25">
      <c r="A64" s="3" t="s">
        <v>78</v>
      </c>
      <c r="B64" s="4" t="s">
        <v>18</v>
      </c>
      <c r="C64" s="34"/>
      <c r="D64" s="35"/>
      <c r="E64" s="35"/>
      <c r="F64" s="36"/>
      <c r="G64" s="4" t="s">
        <v>52</v>
      </c>
    </row>
    <row r="65" spans="1:7" ht="20.100000000000001" customHeight="1" x14ac:dyDescent="0.25">
      <c r="A65" s="3" t="s">
        <v>79</v>
      </c>
      <c r="B65" s="4" t="s">
        <v>10</v>
      </c>
      <c r="C65" s="34"/>
      <c r="D65" s="35"/>
      <c r="E65" s="35"/>
      <c r="F65" s="36"/>
      <c r="G65" s="4" t="s">
        <v>52</v>
      </c>
    </row>
    <row r="66" spans="1:7" ht="20.100000000000001" customHeight="1" x14ac:dyDescent="0.25">
      <c r="A66" s="3" t="s">
        <v>11</v>
      </c>
      <c r="B66" s="4" t="s">
        <v>19</v>
      </c>
      <c r="C66" s="34"/>
      <c r="D66" s="35"/>
      <c r="E66" s="35"/>
      <c r="F66" s="36"/>
      <c r="G66" s="4" t="s">
        <v>52</v>
      </c>
    </row>
    <row r="67" spans="1:7" ht="20.100000000000001" customHeight="1" x14ac:dyDescent="0.25">
      <c r="A67" s="3" t="s">
        <v>20</v>
      </c>
      <c r="B67" s="4" t="s">
        <v>12</v>
      </c>
      <c r="C67" s="37"/>
      <c r="D67" s="38"/>
      <c r="E67" s="38"/>
      <c r="F67" s="39"/>
      <c r="G67" s="4" t="s">
        <v>52</v>
      </c>
    </row>
    <row r="68" spans="1:7" ht="20.100000000000001" customHeight="1" x14ac:dyDescent="0.25">
      <c r="A68" s="5" t="s">
        <v>14</v>
      </c>
      <c r="B68" s="2" t="s">
        <v>30</v>
      </c>
      <c r="C68" s="6">
        <v>31.47</v>
      </c>
      <c r="D68" s="6">
        <v>24.6</v>
      </c>
      <c r="E68" s="6">
        <v>126.13</v>
      </c>
      <c r="F68" s="6">
        <v>832.68000000000006</v>
      </c>
      <c r="G68" s="3" t="s">
        <v>13</v>
      </c>
    </row>
    <row r="69" spans="1:7" ht="20.100000000000001" customHeight="1" x14ac:dyDescent="0.25">
      <c r="A69" s="27" t="s">
        <v>22</v>
      </c>
      <c r="B69" s="28"/>
      <c r="C69" s="29"/>
      <c r="D69" s="29"/>
      <c r="E69" s="29"/>
      <c r="F69" s="29"/>
      <c r="G69" s="28"/>
    </row>
    <row r="70" spans="1:7" ht="20.100000000000001" customHeight="1" x14ac:dyDescent="0.25">
      <c r="A70" s="7" t="s">
        <v>80</v>
      </c>
      <c r="B70" s="8" t="s">
        <v>16</v>
      </c>
      <c r="C70" s="40"/>
      <c r="D70" s="40"/>
      <c r="E70" s="40"/>
      <c r="F70" s="40"/>
      <c r="G70" s="21" t="s">
        <v>52</v>
      </c>
    </row>
    <row r="71" spans="1:7" ht="20.100000000000001" customHeight="1" x14ac:dyDescent="0.25">
      <c r="A71" s="3" t="s">
        <v>81</v>
      </c>
      <c r="B71" s="19" t="s">
        <v>10</v>
      </c>
      <c r="C71" s="40"/>
      <c r="D71" s="40"/>
      <c r="E71" s="40"/>
      <c r="F71" s="40"/>
      <c r="G71" s="20" t="s">
        <v>52</v>
      </c>
    </row>
    <row r="72" spans="1:7" ht="20.100000000000001" customHeight="1" x14ac:dyDescent="0.25">
      <c r="A72" s="3" t="s">
        <v>82</v>
      </c>
      <c r="B72" s="19" t="s">
        <v>10</v>
      </c>
      <c r="C72" s="40"/>
      <c r="D72" s="40"/>
      <c r="E72" s="40"/>
      <c r="F72" s="40"/>
      <c r="G72" s="20" t="s">
        <v>52</v>
      </c>
    </row>
    <row r="73" spans="1:7" ht="20.100000000000001" customHeight="1" x14ac:dyDescent="0.25">
      <c r="A73" s="3" t="s">
        <v>11</v>
      </c>
      <c r="B73" s="19" t="s">
        <v>12</v>
      </c>
      <c r="C73" s="40"/>
      <c r="D73" s="40"/>
      <c r="E73" s="40"/>
      <c r="F73" s="40"/>
      <c r="G73" s="20" t="s">
        <v>52</v>
      </c>
    </row>
    <row r="74" spans="1:7" ht="20.100000000000001" customHeight="1" x14ac:dyDescent="0.25">
      <c r="A74" s="3" t="s">
        <v>20</v>
      </c>
      <c r="B74" s="19" t="s">
        <v>25</v>
      </c>
      <c r="C74" s="40"/>
      <c r="D74" s="40"/>
      <c r="E74" s="40"/>
      <c r="F74" s="40"/>
      <c r="G74" s="20" t="s">
        <v>52</v>
      </c>
    </row>
    <row r="75" spans="1:7" ht="20.100000000000001" customHeight="1" x14ac:dyDescent="0.25">
      <c r="A75" s="5" t="s">
        <v>14</v>
      </c>
      <c r="B75" s="2" t="s">
        <v>23</v>
      </c>
      <c r="C75" s="18">
        <v>28.479999999999997</v>
      </c>
      <c r="D75" s="18">
        <v>20.9</v>
      </c>
      <c r="E75" s="18">
        <v>121.1</v>
      </c>
      <c r="F75" s="18">
        <v>754.1</v>
      </c>
      <c r="G75" s="3" t="s">
        <v>13</v>
      </c>
    </row>
    <row r="76" spans="1:7" ht="20.100000000000001" customHeight="1" x14ac:dyDescent="0.25">
      <c r="A76" s="44" t="s">
        <v>26</v>
      </c>
      <c r="B76" s="45"/>
      <c r="C76" s="6">
        <f>C75+C68+C59</f>
        <v>78.75</v>
      </c>
      <c r="D76" s="6">
        <f>D75+D68+D59</f>
        <v>64.599999999999994</v>
      </c>
      <c r="E76" s="6">
        <f>E75+E68+E59</f>
        <v>377.23</v>
      </c>
      <c r="F76" s="6">
        <f>F75+F68+F59</f>
        <v>2427.1800000000003</v>
      </c>
      <c r="G76" s="3" t="s">
        <v>13</v>
      </c>
    </row>
    <row r="77" spans="1:7" ht="20.100000000000001" customHeight="1" x14ac:dyDescent="0.25">
      <c r="A77" s="46" t="s">
        <v>139</v>
      </c>
      <c r="B77" s="46"/>
      <c r="C77" s="46"/>
      <c r="D77" s="46"/>
      <c r="E77" s="46"/>
      <c r="F77" s="46"/>
      <c r="G77" s="46"/>
    </row>
    <row r="78" spans="1:7" ht="33" customHeight="1" x14ac:dyDescent="0.25">
      <c r="A78" s="47" t="s">
        <v>0</v>
      </c>
      <c r="B78" s="47" t="s">
        <v>1</v>
      </c>
      <c r="C78" s="27" t="s">
        <v>2</v>
      </c>
      <c r="D78" s="28"/>
      <c r="E78" s="49"/>
      <c r="F78" s="47" t="s">
        <v>3</v>
      </c>
      <c r="G78" s="47" t="s">
        <v>51</v>
      </c>
    </row>
    <row r="79" spans="1:7" ht="20.100000000000001" customHeight="1" x14ac:dyDescent="0.25">
      <c r="A79" s="48"/>
      <c r="B79" s="48"/>
      <c r="C79" s="2" t="s">
        <v>4</v>
      </c>
      <c r="D79" s="2" t="s">
        <v>5</v>
      </c>
      <c r="E79" s="2" t="s">
        <v>6</v>
      </c>
      <c r="F79" s="48"/>
      <c r="G79" s="48"/>
    </row>
    <row r="80" spans="1:7" ht="20.100000000000001" customHeight="1" x14ac:dyDescent="0.25">
      <c r="A80" s="27" t="s">
        <v>7</v>
      </c>
      <c r="B80" s="28"/>
      <c r="C80" s="28"/>
      <c r="D80" s="28"/>
      <c r="E80" s="28"/>
      <c r="F80" s="28"/>
      <c r="G80" s="28"/>
    </row>
    <row r="81" spans="1:7" ht="20.100000000000001" customHeight="1" x14ac:dyDescent="0.25">
      <c r="A81" s="3" t="s">
        <v>83</v>
      </c>
      <c r="B81" s="4" t="s">
        <v>9</v>
      </c>
      <c r="C81" s="31"/>
      <c r="D81" s="32"/>
      <c r="E81" s="32"/>
      <c r="F81" s="33"/>
      <c r="G81" s="4" t="s">
        <v>52</v>
      </c>
    </row>
    <row r="82" spans="1:7" ht="20.100000000000001" customHeight="1" x14ac:dyDescent="0.25">
      <c r="A82" s="3" t="s">
        <v>53</v>
      </c>
      <c r="B82" s="4" t="s">
        <v>8</v>
      </c>
      <c r="C82" s="34"/>
      <c r="D82" s="35"/>
      <c r="E82" s="35"/>
      <c r="F82" s="36"/>
      <c r="G82" s="4" t="s">
        <v>52</v>
      </c>
    </row>
    <row r="83" spans="1:7" ht="20.100000000000001" customHeight="1" x14ac:dyDescent="0.25">
      <c r="A83" s="3" t="s">
        <v>84</v>
      </c>
      <c r="B83" s="4" t="s">
        <v>10</v>
      </c>
      <c r="C83" s="34"/>
      <c r="D83" s="35"/>
      <c r="E83" s="35"/>
      <c r="F83" s="36"/>
      <c r="G83" s="4" t="s">
        <v>52</v>
      </c>
    </row>
    <row r="84" spans="1:7" ht="20.100000000000001" customHeight="1" x14ac:dyDescent="0.25">
      <c r="A84" s="3" t="s">
        <v>11</v>
      </c>
      <c r="B84" s="4" t="s">
        <v>12</v>
      </c>
      <c r="C84" s="37"/>
      <c r="D84" s="38"/>
      <c r="E84" s="38"/>
      <c r="F84" s="39"/>
      <c r="G84" s="4" t="s">
        <v>52</v>
      </c>
    </row>
    <row r="85" spans="1:7" ht="20.100000000000001" customHeight="1" x14ac:dyDescent="0.25">
      <c r="A85" s="5" t="s">
        <v>14</v>
      </c>
      <c r="B85" s="2">
        <v>584</v>
      </c>
      <c r="C85" s="6">
        <v>19.799999999999997</v>
      </c>
      <c r="D85" s="6">
        <v>18.5</v>
      </c>
      <c r="E85" s="6">
        <v>80.400000000000006</v>
      </c>
      <c r="F85" s="6">
        <v>561.20000000000005</v>
      </c>
      <c r="G85" s="3" t="s">
        <v>13</v>
      </c>
    </row>
    <row r="86" spans="1:7" ht="20.100000000000001" customHeight="1" x14ac:dyDescent="0.25">
      <c r="A86" s="27" t="s">
        <v>15</v>
      </c>
      <c r="B86" s="28"/>
      <c r="C86" s="29"/>
      <c r="D86" s="29"/>
      <c r="E86" s="29"/>
      <c r="F86" s="29"/>
      <c r="G86" s="28"/>
    </row>
    <row r="87" spans="1:7" ht="20.25" customHeight="1" x14ac:dyDescent="0.25">
      <c r="A87" s="3" t="s">
        <v>127</v>
      </c>
      <c r="B87" s="19" t="s">
        <v>16</v>
      </c>
      <c r="C87" s="40"/>
      <c r="D87" s="40"/>
      <c r="E87" s="40"/>
      <c r="F87" s="40"/>
      <c r="G87" s="20" t="s">
        <v>52</v>
      </c>
    </row>
    <row r="88" spans="1:7" ht="20.100000000000001" customHeight="1" x14ac:dyDescent="0.25">
      <c r="A88" s="3" t="s">
        <v>85</v>
      </c>
      <c r="B88" s="19" t="s">
        <v>9</v>
      </c>
      <c r="C88" s="40"/>
      <c r="D88" s="40"/>
      <c r="E88" s="40"/>
      <c r="F88" s="40"/>
      <c r="G88" s="20" t="s">
        <v>52</v>
      </c>
    </row>
    <row r="89" spans="1:7" ht="20.100000000000001" customHeight="1" x14ac:dyDescent="0.25">
      <c r="A89" s="7" t="s">
        <v>86</v>
      </c>
      <c r="B89" s="8" t="s">
        <v>17</v>
      </c>
      <c r="C89" s="40"/>
      <c r="D89" s="40"/>
      <c r="E89" s="40"/>
      <c r="F89" s="40"/>
      <c r="G89" s="21" t="s">
        <v>52</v>
      </c>
    </row>
    <row r="90" spans="1:7" ht="20.100000000000001" customHeight="1" x14ac:dyDescent="0.25">
      <c r="A90" s="3" t="s">
        <v>87</v>
      </c>
      <c r="B90" s="19" t="s">
        <v>18</v>
      </c>
      <c r="C90" s="40"/>
      <c r="D90" s="40"/>
      <c r="E90" s="40"/>
      <c r="F90" s="40"/>
      <c r="G90" s="20" t="s">
        <v>52</v>
      </c>
    </row>
    <row r="91" spans="1:7" ht="20.100000000000001" customHeight="1" x14ac:dyDescent="0.25">
      <c r="A91" s="3" t="s">
        <v>128</v>
      </c>
      <c r="B91" s="19">
        <v>200</v>
      </c>
      <c r="C91" s="40"/>
      <c r="D91" s="40"/>
      <c r="E91" s="40"/>
      <c r="F91" s="40"/>
      <c r="G91" s="20" t="s">
        <v>52</v>
      </c>
    </row>
    <row r="92" spans="1:7" ht="20.100000000000001" customHeight="1" x14ac:dyDescent="0.25">
      <c r="A92" s="3" t="s">
        <v>11</v>
      </c>
      <c r="B92" s="19" t="s">
        <v>19</v>
      </c>
      <c r="C92" s="40"/>
      <c r="D92" s="40"/>
      <c r="E92" s="40"/>
      <c r="F92" s="40"/>
      <c r="G92" s="20" t="s">
        <v>52</v>
      </c>
    </row>
    <row r="93" spans="1:7" ht="20.100000000000001" customHeight="1" x14ac:dyDescent="0.25">
      <c r="A93" s="3" t="s">
        <v>20</v>
      </c>
      <c r="B93" s="19" t="s">
        <v>12</v>
      </c>
      <c r="C93" s="40"/>
      <c r="D93" s="40"/>
      <c r="E93" s="40"/>
      <c r="F93" s="40"/>
      <c r="G93" s="20" t="s">
        <v>52</v>
      </c>
    </row>
    <row r="94" spans="1:7" ht="20.100000000000001" customHeight="1" x14ac:dyDescent="0.25">
      <c r="A94" s="5" t="s">
        <v>14</v>
      </c>
      <c r="B94" s="2" t="s">
        <v>21</v>
      </c>
      <c r="C94" s="18">
        <v>37.28</v>
      </c>
      <c r="D94" s="18">
        <v>35.4</v>
      </c>
      <c r="E94" s="18">
        <v>136.16</v>
      </c>
      <c r="F94" s="18">
        <v>909.34999999999991</v>
      </c>
      <c r="G94" s="3" t="s">
        <v>13</v>
      </c>
    </row>
    <row r="95" spans="1:7" ht="20.100000000000001" customHeight="1" x14ac:dyDescent="0.25">
      <c r="A95" s="27" t="s">
        <v>22</v>
      </c>
      <c r="B95" s="28"/>
      <c r="C95" s="29"/>
      <c r="D95" s="29"/>
      <c r="E95" s="29"/>
      <c r="F95" s="29"/>
      <c r="G95" s="28"/>
    </row>
    <row r="96" spans="1:7" ht="17.25" customHeight="1" x14ac:dyDescent="0.25">
      <c r="A96" s="3" t="s">
        <v>88</v>
      </c>
      <c r="B96" s="19" t="s">
        <v>16</v>
      </c>
      <c r="C96" s="40"/>
      <c r="D96" s="40"/>
      <c r="E96" s="40"/>
      <c r="F96" s="40"/>
      <c r="G96" s="20" t="s">
        <v>52</v>
      </c>
    </row>
    <row r="97" spans="1:7" ht="20.100000000000001" customHeight="1" x14ac:dyDescent="0.25">
      <c r="A97" s="7" t="s">
        <v>89</v>
      </c>
      <c r="B97" s="8" t="s">
        <v>10</v>
      </c>
      <c r="C97" s="40"/>
      <c r="D97" s="40"/>
      <c r="E97" s="40"/>
      <c r="F97" s="40"/>
      <c r="G97" s="21" t="s">
        <v>52</v>
      </c>
    </row>
    <row r="98" spans="1:7" ht="21" customHeight="1" x14ac:dyDescent="0.25">
      <c r="A98" s="3" t="s">
        <v>90</v>
      </c>
      <c r="B98" s="19" t="s">
        <v>10</v>
      </c>
      <c r="C98" s="40"/>
      <c r="D98" s="40"/>
      <c r="E98" s="40"/>
      <c r="F98" s="40"/>
      <c r="G98" s="20" t="s">
        <v>52</v>
      </c>
    </row>
    <row r="99" spans="1:7" ht="20.100000000000001" customHeight="1" x14ac:dyDescent="0.25">
      <c r="A99" s="3" t="s">
        <v>11</v>
      </c>
      <c r="B99" s="19" t="s">
        <v>12</v>
      </c>
      <c r="C99" s="40"/>
      <c r="D99" s="40"/>
      <c r="E99" s="40"/>
      <c r="F99" s="40"/>
      <c r="G99" s="20" t="s">
        <v>52</v>
      </c>
    </row>
    <row r="100" spans="1:7" ht="20.100000000000001" customHeight="1" x14ac:dyDescent="0.25">
      <c r="A100" s="3" t="s">
        <v>20</v>
      </c>
      <c r="B100" s="19" t="s">
        <v>25</v>
      </c>
      <c r="C100" s="40"/>
      <c r="D100" s="40"/>
      <c r="E100" s="40"/>
      <c r="F100" s="40"/>
      <c r="G100" s="20" t="s">
        <v>52</v>
      </c>
    </row>
    <row r="101" spans="1:7" ht="20.100000000000001" customHeight="1" x14ac:dyDescent="0.25">
      <c r="A101" s="5" t="s">
        <v>14</v>
      </c>
      <c r="B101" s="2" t="s">
        <v>23</v>
      </c>
      <c r="C101" s="18">
        <v>28.999999999999993</v>
      </c>
      <c r="D101" s="18">
        <v>32.4</v>
      </c>
      <c r="E101" s="18">
        <v>117.7</v>
      </c>
      <c r="F101" s="18">
        <v>855.1</v>
      </c>
      <c r="G101" s="3" t="s">
        <v>13</v>
      </c>
    </row>
    <row r="102" spans="1:7" ht="20.100000000000001" customHeight="1" x14ac:dyDescent="0.25">
      <c r="A102" s="44" t="s">
        <v>26</v>
      </c>
      <c r="B102" s="45"/>
      <c r="C102" s="6">
        <f>C101+C94+C85</f>
        <v>86.08</v>
      </c>
      <c r="D102" s="6">
        <f>D101+D94+D85</f>
        <v>86.3</v>
      </c>
      <c r="E102" s="6">
        <f>E101+E94+E85</f>
        <v>334.26</v>
      </c>
      <c r="F102" s="6">
        <f>F101+F94+F85</f>
        <v>2325.6499999999996</v>
      </c>
      <c r="G102" s="3" t="s">
        <v>13</v>
      </c>
    </row>
    <row r="103" spans="1:7" ht="20.100000000000001" customHeight="1" x14ac:dyDescent="0.25">
      <c r="A103" s="46" t="s">
        <v>138</v>
      </c>
      <c r="B103" s="46"/>
      <c r="C103" s="46"/>
      <c r="D103" s="46"/>
      <c r="E103" s="46"/>
      <c r="F103" s="46"/>
      <c r="G103" s="46"/>
    </row>
    <row r="104" spans="1:7" ht="30.75" customHeight="1" x14ac:dyDescent="0.25">
      <c r="A104" s="47" t="s">
        <v>0</v>
      </c>
      <c r="B104" s="47" t="s">
        <v>1</v>
      </c>
      <c r="C104" s="27" t="s">
        <v>2</v>
      </c>
      <c r="D104" s="28"/>
      <c r="E104" s="49"/>
      <c r="F104" s="47" t="s">
        <v>3</v>
      </c>
      <c r="G104" s="47" t="s">
        <v>51</v>
      </c>
    </row>
    <row r="105" spans="1:7" ht="20.100000000000001" customHeight="1" x14ac:dyDescent="0.25">
      <c r="A105" s="48"/>
      <c r="B105" s="48"/>
      <c r="C105" s="2" t="s">
        <v>4</v>
      </c>
      <c r="D105" s="2" t="s">
        <v>5</v>
      </c>
      <c r="E105" s="2" t="s">
        <v>6</v>
      </c>
      <c r="F105" s="48"/>
      <c r="G105" s="48"/>
    </row>
    <row r="106" spans="1:7" ht="20.100000000000001" customHeight="1" x14ac:dyDescent="0.25">
      <c r="A106" s="27" t="s">
        <v>7</v>
      </c>
      <c r="B106" s="28"/>
      <c r="C106" s="28"/>
      <c r="D106" s="28"/>
      <c r="E106" s="28"/>
      <c r="F106" s="28"/>
      <c r="G106" s="28"/>
    </row>
    <row r="107" spans="1:7" ht="20.25" customHeight="1" x14ac:dyDescent="0.25">
      <c r="A107" s="3" t="s">
        <v>66</v>
      </c>
      <c r="B107" s="4" t="s">
        <v>16</v>
      </c>
      <c r="C107" s="31"/>
      <c r="D107" s="32"/>
      <c r="E107" s="32"/>
      <c r="F107" s="33"/>
      <c r="G107" s="4" t="s">
        <v>52</v>
      </c>
    </row>
    <row r="108" spans="1:7" ht="20.100000000000001" customHeight="1" x14ac:dyDescent="0.25">
      <c r="A108" s="3" t="s">
        <v>93</v>
      </c>
      <c r="B108" s="4" t="s">
        <v>10</v>
      </c>
      <c r="C108" s="34"/>
      <c r="D108" s="35"/>
      <c r="E108" s="35"/>
      <c r="F108" s="36"/>
      <c r="G108" s="4" t="s">
        <v>52</v>
      </c>
    </row>
    <row r="109" spans="1:7" ht="20.100000000000001" customHeight="1" x14ac:dyDescent="0.25">
      <c r="A109" s="3" t="s">
        <v>65</v>
      </c>
      <c r="B109" s="4" t="s">
        <v>10</v>
      </c>
      <c r="C109" s="34"/>
      <c r="D109" s="35"/>
      <c r="E109" s="35"/>
      <c r="F109" s="36"/>
      <c r="G109" s="4" t="s">
        <v>52</v>
      </c>
    </row>
    <row r="110" spans="1:7" ht="20.100000000000001" customHeight="1" x14ac:dyDescent="0.25">
      <c r="A110" s="3" t="s">
        <v>94</v>
      </c>
      <c r="B110" s="4" t="s">
        <v>35</v>
      </c>
      <c r="C110" s="34"/>
      <c r="D110" s="35"/>
      <c r="E110" s="35"/>
      <c r="F110" s="36"/>
      <c r="G110" s="4" t="s">
        <v>52</v>
      </c>
    </row>
    <row r="111" spans="1:7" ht="20.100000000000001" customHeight="1" x14ac:dyDescent="0.25">
      <c r="A111" s="3" t="s">
        <v>11</v>
      </c>
      <c r="B111" s="4" t="s">
        <v>36</v>
      </c>
      <c r="C111" s="37"/>
      <c r="D111" s="38"/>
      <c r="E111" s="38"/>
      <c r="F111" s="39"/>
      <c r="G111" s="4" t="s">
        <v>52</v>
      </c>
    </row>
    <row r="112" spans="1:7" ht="20.100000000000001" customHeight="1" x14ac:dyDescent="0.25">
      <c r="A112" s="5" t="s">
        <v>14</v>
      </c>
      <c r="B112" s="2" t="s">
        <v>37</v>
      </c>
      <c r="C112" s="6">
        <v>30.299999999999997</v>
      </c>
      <c r="D112" s="6">
        <v>44.800000000000004</v>
      </c>
      <c r="E112" s="6">
        <v>87.5</v>
      </c>
      <c r="F112" s="6">
        <v>818.8</v>
      </c>
      <c r="G112" s="3" t="s">
        <v>13</v>
      </c>
    </row>
    <row r="113" spans="1:7" ht="20.100000000000001" customHeight="1" x14ac:dyDescent="0.25">
      <c r="A113" s="27" t="s">
        <v>15</v>
      </c>
      <c r="B113" s="28"/>
      <c r="C113" s="29"/>
      <c r="D113" s="29"/>
      <c r="E113" s="29"/>
      <c r="F113" s="29"/>
      <c r="G113" s="28"/>
    </row>
    <row r="114" spans="1:7" ht="20.100000000000001" customHeight="1" x14ac:dyDescent="0.25">
      <c r="A114" s="3" t="s">
        <v>127</v>
      </c>
      <c r="B114" s="19" t="s">
        <v>16</v>
      </c>
      <c r="C114" s="40"/>
      <c r="D114" s="40"/>
      <c r="E114" s="40"/>
      <c r="F114" s="40"/>
      <c r="G114" s="20" t="s">
        <v>52</v>
      </c>
    </row>
    <row r="115" spans="1:7" ht="20.100000000000001" customHeight="1" x14ac:dyDescent="0.25">
      <c r="A115" s="3" t="s">
        <v>67</v>
      </c>
      <c r="B115" s="19" t="s">
        <v>9</v>
      </c>
      <c r="C115" s="40"/>
      <c r="D115" s="40"/>
      <c r="E115" s="40"/>
      <c r="F115" s="40"/>
      <c r="G115" s="20" t="s">
        <v>52</v>
      </c>
    </row>
    <row r="116" spans="1:7" ht="20.100000000000001" customHeight="1" x14ac:dyDescent="0.25">
      <c r="A116" s="7" t="s">
        <v>95</v>
      </c>
      <c r="B116" s="8" t="s">
        <v>17</v>
      </c>
      <c r="C116" s="40"/>
      <c r="D116" s="40"/>
      <c r="E116" s="40"/>
      <c r="F116" s="40"/>
      <c r="G116" s="21" t="s">
        <v>52</v>
      </c>
    </row>
    <row r="117" spans="1:7" ht="20.100000000000001" customHeight="1" x14ac:dyDescent="0.25">
      <c r="A117" s="3" t="s">
        <v>96</v>
      </c>
      <c r="B117" s="19" t="s">
        <v>18</v>
      </c>
      <c r="C117" s="40"/>
      <c r="D117" s="40"/>
      <c r="E117" s="40"/>
      <c r="F117" s="40"/>
      <c r="G117" s="20" t="s">
        <v>52</v>
      </c>
    </row>
    <row r="118" spans="1:7" ht="20.100000000000001" customHeight="1" x14ac:dyDescent="0.25">
      <c r="A118" s="3" t="s">
        <v>70</v>
      </c>
      <c r="B118" s="19" t="s">
        <v>10</v>
      </c>
      <c r="C118" s="40"/>
      <c r="D118" s="40"/>
      <c r="E118" s="40"/>
      <c r="F118" s="40"/>
      <c r="G118" s="20" t="s">
        <v>52</v>
      </c>
    </row>
    <row r="119" spans="1:7" ht="20.100000000000001" customHeight="1" x14ac:dyDescent="0.25">
      <c r="A119" s="3" t="s">
        <v>11</v>
      </c>
      <c r="B119" s="19" t="s">
        <v>19</v>
      </c>
      <c r="C119" s="40"/>
      <c r="D119" s="40"/>
      <c r="E119" s="40"/>
      <c r="F119" s="40"/>
      <c r="G119" s="20" t="s">
        <v>52</v>
      </c>
    </row>
    <row r="120" spans="1:7" ht="20.100000000000001" customHeight="1" x14ac:dyDescent="0.25">
      <c r="A120" s="3" t="s">
        <v>20</v>
      </c>
      <c r="B120" s="19" t="s">
        <v>12</v>
      </c>
      <c r="C120" s="40"/>
      <c r="D120" s="40"/>
      <c r="E120" s="40"/>
      <c r="F120" s="40"/>
      <c r="G120" s="20" t="s">
        <v>52</v>
      </c>
    </row>
    <row r="121" spans="1:7" ht="20.100000000000001" customHeight="1" x14ac:dyDescent="0.25">
      <c r="A121" s="5" t="s">
        <v>14</v>
      </c>
      <c r="B121" s="2" t="s">
        <v>21</v>
      </c>
      <c r="C121" s="18">
        <v>30.599999999999998</v>
      </c>
      <c r="D121" s="18">
        <v>30.8</v>
      </c>
      <c r="E121" s="18">
        <v>145.80000000000001</v>
      </c>
      <c r="F121" s="18">
        <v>906.89999999999986</v>
      </c>
      <c r="G121" s="3" t="s">
        <v>13</v>
      </c>
    </row>
    <row r="122" spans="1:7" ht="20.100000000000001" customHeight="1" x14ac:dyDescent="0.25">
      <c r="A122" s="50" t="s">
        <v>22</v>
      </c>
      <c r="B122" s="29"/>
      <c r="C122" s="29"/>
      <c r="D122" s="29"/>
      <c r="E122" s="29"/>
      <c r="F122" s="29"/>
      <c r="G122" s="28"/>
    </row>
    <row r="123" spans="1:7" ht="20.100000000000001" customHeight="1" x14ac:dyDescent="0.25">
      <c r="A123" s="26" t="s">
        <v>127</v>
      </c>
      <c r="B123" s="25" t="s">
        <v>16</v>
      </c>
      <c r="C123" s="30"/>
      <c r="D123" s="30"/>
      <c r="E123" s="30"/>
      <c r="F123" s="30"/>
      <c r="G123" s="22"/>
    </row>
    <row r="124" spans="1:7" ht="20.100000000000001" customHeight="1" x14ac:dyDescent="0.25">
      <c r="A124" s="23" t="s">
        <v>97</v>
      </c>
      <c r="B124" s="24">
        <v>250</v>
      </c>
      <c r="C124" s="30"/>
      <c r="D124" s="30"/>
      <c r="E124" s="30"/>
      <c r="F124" s="30"/>
      <c r="G124" s="21" t="s">
        <v>52</v>
      </c>
    </row>
    <row r="125" spans="1:7" ht="20.100000000000001" customHeight="1" x14ac:dyDescent="0.25">
      <c r="A125" s="3" t="s">
        <v>98</v>
      </c>
      <c r="B125" s="19">
        <v>200</v>
      </c>
      <c r="C125" s="30"/>
      <c r="D125" s="30"/>
      <c r="E125" s="30"/>
      <c r="F125" s="30"/>
      <c r="G125" s="20" t="s">
        <v>52</v>
      </c>
    </row>
    <row r="126" spans="1:7" ht="20.100000000000001" customHeight="1" x14ac:dyDescent="0.25">
      <c r="A126" s="3" t="s">
        <v>20</v>
      </c>
      <c r="B126" s="19" t="s">
        <v>28</v>
      </c>
      <c r="C126" s="30"/>
      <c r="D126" s="30"/>
      <c r="E126" s="30"/>
      <c r="F126" s="30"/>
      <c r="G126" s="20" t="s">
        <v>52</v>
      </c>
    </row>
    <row r="127" spans="1:7" ht="20.100000000000001" customHeight="1" x14ac:dyDescent="0.25">
      <c r="A127" s="3" t="s">
        <v>11</v>
      </c>
      <c r="B127" s="19" t="s">
        <v>28</v>
      </c>
      <c r="C127" s="30"/>
      <c r="D127" s="30"/>
      <c r="E127" s="30"/>
      <c r="F127" s="30"/>
      <c r="G127" s="20" t="s">
        <v>52</v>
      </c>
    </row>
    <row r="128" spans="1:7" ht="20.100000000000001" customHeight="1" x14ac:dyDescent="0.25">
      <c r="A128" s="5" t="s">
        <v>14</v>
      </c>
      <c r="B128" s="2">
        <v>670</v>
      </c>
      <c r="C128" s="18">
        <v>28.87</v>
      </c>
      <c r="D128" s="18">
        <v>23.7</v>
      </c>
      <c r="E128" s="18">
        <v>99.73</v>
      </c>
      <c r="F128" s="18">
        <v>726.68000000000006</v>
      </c>
      <c r="G128" s="3" t="s">
        <v>13</v>
      </c>
    </row>
    <row r="129" spans="1:7" ht="20.100000000000001" customHeight="1" x14ac:dyDescent="0.25">
      <c r="A129" s="44" t="s">
        <v>26</v>
      </c>
      <c r="B129" s="45"/>
      <c r="C129" s="6">
        <f>C128+C121+C112</f>
        <v>89.77</v>
      </c>
      <c r="D129" s="6">
        <f>D128+D121+D112</f>
        <v>99.300000000000011</v>
      </c>
      <c r="E129" s="6">
        <f>E128+E121+E112</f>
        <v>333.03000000000003</v>
      </c>
      <c r="F129" s="6">
        <f>F128+F121+F112</f>
        <v>2452.38</v>
      </c>
      <c r="G129" s="3" t="s">
        <v>13</v>
      </c>
    </row>
    <row r="130" spans="1:7" ht="20.100000000000001" customHeight="1" x14ac:dyDescent="0.25">
      <c r="A130" s="46" t="s">
        <v>137</v>
      </c>
      <c r="B130" s="46"/>
      <c r="C130" s="46"/>
      <c r="D130" s="46"/>
      <c r="E130" s="46"/>
      <c r="F130" s="46"/>
      <c r="G130" s="46"/>
    </row>
    <row r="131" spans="1:7" ht="30.75" customHeight="1" x14ac:dyDescent="0.25">
      <c r="A131" s="47" t="s">
        <v>0</v>
      </c>
      <c r="B131" s="47" t="s">
        <v>1</v>
      </c>
      <c r="C131" s="27" t="s">
        <v>2</v>
      </c>
      <c r="D131" s="28"/>
      <c r="E131" s="49"/>
      <c r="F131" s="47" t="s">
        <v>3</v>
      </c>
      <c r="G131" s="47" t="s">
        <v>51</v>
      </c>
    </row>
    <row r="132" spans="1:7" ht="20.100000000000001" customHeight="1" x14ac:dyDescent="0.25">
      <c r="A132" s="48"/>
      <c r="B132" s="48"/>
      <c r="C132" s="2" t="s">
        <v>4</v>
      </c>
      <c r="D132" s="2" t="s">
        <v>5</v>
      </c>
      <c r="E132" s="2" t="s">
        <v>6</v>
      </c>
      <c r="F132" s="48"/>
      <c r="G132" s="48"/>
    </row>
    <row r="133" spans="1:7" ht="20.100000000000001" customHeight="1" x14ac:dyDescent="0.25">
      <c r="A133" s="27" t="s">
        <v>7</v>
      </c>
      <c r="B133" s="28"/>
      <c r="C133" s="28"/>
      <c r="D133" s="28"/>
      <c r="E133" s="28"/>
      <c r="F133" s="28"/>
      <c r="G133" s="28"/>
    </row>
    <row r="134" spans="1:7" ht="20.100000000000001" customHeight="1" x14ac:dyDescent="0.25">
      <c r="A134" s="3" t="s">
        <v>73</v>
      </c>
      <c r="B134" s="4" t="s">
        <v>9</v>
      </c>
      <c r="C134" s="31"/>
      <c r="D134" s="32"/>
      <c r="E134" s="32"/>
      <c r="F134" s="33"/>
      <c r="G134" s="4" t="s">
        <v>52</v>
      </c>
    </row>
    <row r="135" spans="1:7" ht="20.100000000000001" customHeight="1" x14ac:dyDescent="0.25">
      <c r="A135" s="3" t="s">
        <v>64</v>
      </c>
      <c r="B135" s="4" t="s">
        <v>27</v>
      </c>
      <c r="C135" s="34"/>
      <c r="D135" s="35"/>
      <c r="E135" s="35"/>
      <c r="F135" s="36"/>
      <c r="G135" s="4" t="s">
        <v>52</v>
      </c>
    </row>
    <row r="136" spans="1:7" ht="20.100000000000001" customHeight="1" x14ac:dyDescent="0.25">
      <c r="A136" s="3" t="s">
        <v>75</v>
      </c>
      <c r="B136" s="4" t="s">
        <v>10</v>
      </c>
      <c r="C136" s="34"/>
      <c r="D136" s="35"/>
      <c r="E136" s="35"/>
      <c r="F136" s="36"/>
      <c r="G136" s="4" t="s">
        <v>52</v>
      </c>
    </row>
    <row r="137" spans="1:7" ht="20.100000000000001" customHeight="1" x14ac:dyDescent="0.25">
      <c r="A137" s="3" t="s">
        <v>24</v>
      </c>
      <c r="B137" s="4" t="s">
        <v>28</v>
      </c>
      <c r="C137" s="37"/>
      <c r="D137" s="38"/>
      <c r="E137" s="38"/>
      <c r="F137" s="39"/>
      <c r="G137" s="4" t="s">
        <v>52</v>
      </c>
    </row>
    <row r="138" spans="1:7" ht="20.100000000000001" customHeight="1" x14ac:dyDescent="0.25">
      <c r="A138" s="5" t="s">
        <v>14</v>
      </c>
      <c r="B138" s="2" t="s">
        <v>29</v>
      </c>
      <c r="C138" s="6">
        <v>22.6</v>
      </c>
      <c r="D138" s="6">
        <v>17.899999999999999</v>
      </c>
      <c r="E138" s="6">
        <v>107.1</v>
      </c>
      <c r="F138" s="6">
        <v>777.15</v>
      </c>
      <c r="G138" s="3" t="s">
        <v>13</v>
      </c>
    </row>
    <row r="139" spans="1:7" ht="20.100000000000001" customHeight="1" x14ac:dyDescent="0.25">
      <c r="A139" s="27" t="s">
        <v>15</v>
      </c>
      <c r="B139" s="28"/>
      <c r="C139" s="28"/>
      <c r="D139" s="28"/>
      <c r="E139" s="28"/>
      <c r="F139" s="28"/>
      <c r="G139" s="28"/>
    </row>
    <row r="140" spans="1:7" ht="22.5" customHeight="1" x14ac:dyDescent="0.25">
      <c r="A140" s="3" t="s">
        <v>127</v>
      </c>
      <c r="B140" s="4" t="s">
        <v>16</v>
      </c>
      <c r="C140" s="31"/>
      <c r="D140" s="32"/>
      <c r="E140" s="32"/>
      <c r="F140" s="33"/>
      <c r="G140" s="4" t="s">
        <v>52</v>
      </c>
    </row>
    <row r="141" spans="1:7" ht="20.100000000000001" customHeight="1" x14ac:dyDescent="0.25">
      <c r="A141" s="3" t="s">
        <v>99</v>
      </c>
      <c r="B141" s="4" t="s">
        <v>9</v>
      </c>
      <c r="C141" s="34"/>
      <c r="D141" s="35"/>
      <c r="E141" s="35"/>
      <c r="F141" s="36"/>
      <c r="G141" s="4" t="s">
        <v>52</v>
      </c>
    </row>
    <row r="142" spans="1:7" ht="20.100000000000001" customHeight="1" x14ac:dyDescent="0.25">
      <c r="A142" s="3" t="s">
        <v>77</v>
      </c>
      <c r="B142" s="4">
        <v>100</v>
      </c>
      <c r="C142" s="34"/>
      <c r="D142" s="35"/>
      <c r="E142" s="35"/>
      <c r="F142" s="36"/>
      <c r="G142" s="4" t="s">
        <v>52</v>
      </c>
    </row>
    <row r="143" spans="1:7" ht="20.100000000000001" customHeight="1" x14ac:dyDescent="0.25">
      <c r="A143" s="3" t="s">
        <v>100</v>
      </c>
      <c r="B143" s="4" t="s">
        <v>18</v>
      </c>
      <c r="C143" s="34"/>
      <c r="D143" s="35"/>
      <c r="E143" s="35"/>
      <c r="F143" s="36"/>
      <c r="G143" s="4" t="s">
        <v>52</v>
      </c>
    </row>
    <row r="144" spans="1:7" ht="20.100000000000001" customHeight="1" x14ac:dyDescent="0.25">
      <c r="A144" s="3" t="s">
        <v>79</v>
      </c>
      <c r="B144" s="4" t="s">
        <v>10</v>
      </c>
      <c r="C144" s="34"/>
      <c r="D144" s="35"/>
      <c r="E144" s="35"/>
      <c r="F144" s="36"/>
      <c r="G144" s="4" t="s">
        <v>52</v>
      </c>
    </row>
    <row r="145" spans="1:7" ht="20.100000000000001" customHeight="1" x14ac:dyDescent="0.25">
      <c r="A145" s="3" t="s">
        <v>11</v>
      </c>
      <c r="B145" s="4" t="s">
        <v>19</v>
      </c>
      <c r="C145" s="34"/>
      <c r="D145" s="35"/>
      <c r="E145" s="35"/>
      <c r="F145" s="36"/>
      <c r="G145" s="4" t="s">
        <v>52</v>
      </c>
    </row>
    <row r="146" spans="1:7" ht="20.100000000000001" customHeight="1" x14ac:dyDescent="0.25">
      <c r="A146" s="3" t="s">
        <v>20</v>
      </c>
      <c r="B146" s="4" t="s">
        <v>12</v>
      </c>
      <c r="C146" s="37"/>
      <c r="D146" s="38"/>
      <c r="E146" s="38"/>
      <c r="F146" s="39"/>
      <c r="G146" s="4" t="s">
        <v>52</v>
      </c>
    </row>
    <row r="147" spans="1:7" ht="20.100000000000001" customHeight="1" x14ac:dyDescent="0.25">
      <c r="A147" s="5" t="s">
        <v>14</v>
      </c>
      <c r="B147" s="2" t="s">
        <v>30</v>
      </c>
      <c r="C147" s="6">
        <v>31.3</v>
      </c>
      <c r="D147" s="6">
        <v>31.2</v>
      </c>
      <c r="E147" s="6">
        <v>137</v>
      </c>
      <c r="F147" s="6">
        <v>911.59999999999991</v>
      </c>
      <c r="G147" s="3" t="s">
        <v>13</v>
      </c>
    </row>
    <row r="148" spans="1:7" ht="20.100000000000001" customHeight="1" x14ac:dyDescent="0.25">
      <c r="A148" s="27" t="s">
        <v>22</v>
      </c>
      <c r="B148" s="28"/>
      <c r="C148" s="28"/>
      <c r="D148" s="28"/>
      <c r="E148" s="28"/>
      <c r="F148" s="28"/>
      <c r="G148" s="28"/>
    </row>
    <row r="149" spans="1:7" ht="19.5" customHeight="1" x14ac:dyDescent="0.25">
      <c r="A149" s="3" t="s">
        <v>101</v>
      </c>
      <c r="B149" s="4" t="s">
        <v>31</v>
      </c>
      <c r="C149" s="31"/>
      <c r="D149" s="32"/>
      <c r="E149" s="32"/>
      <c r="F149" s="33"/>
      <c r="G149" s="4" t="s">
        <v>52</v>
      </c>
    </row>
    <row r="150" spans="1:7" ht="20.100000000000001" customHeight="1" x14ac:dyDescent="0.25">
      <c r="A150" s="3" t="s">
        <v>102</v>
      </c>
      <c r="B150" s="4" t="s">
        <v>10</v>
      </c>
      <c r="C150" s="34"/>
      <c r="D150" s="35"/>
      <c r="E150" s="35"/>
      <c r="F150" s="36"/>
      <c r="G150" s="4" t="s">
        <v>52</v>
      </c>
    </row>
    <row r="151" spans="1:7" ht="20.100000000000001" customHeight="1" x14ac:dyDescent="0.25">
      <c r="A151" s="3" t="s">
        <v>11</v>
      </c>
      <c r="B151" s="4" t="s">
        <v>16</v>
      </c>
      <c r="C151" s="37"/>
      <c r="D151" s="38"/>
      <c r="E151" s="38"/>
      <c r="F151" s="39"/>
      <c r="G151" s="4" t="s">
        <v>52</v>
      </c>
    </row>
    <row r="152" spans="1:7" ht="20.100000000000001" customHeight="1" x14ac:dyDescent="0.25">
      <c r="A152" s="5" t="s">
        <v>14</v>
      </c>
      <c r="B152" s="2" t="s">
        <v>23</v>
      </c>
      <c r="C152" s="6">
        <v>23.979999999999997</v>
      </c>
      <c r="D152" s="6">
        <v>20.200000000000003</v>
      </c>
      <c r="E152" s="6">
        <v>126.60000000000001</v>
      </c>
      <c r="F152" s="6">
        <v>735.2</v>
      </c>
      <c r="G152" s="3" t="s">
        <v>13</v>
      </c>
    </row>
    <row r="153" spans="1:7" ht="20.100000000000001" customHeight="1" x14ac:dyDescent="0.25">
      <c r="A153" s="44" t="s">
        <v>26</v>
      </c>
      <c r="B153" s="45"/>
      <c r="C153" s="6">
        <f>C152+C147+C138</f>
        <v>77.88</v>
      </c>
      <c r="D153" s="6">
        <f>D152+D147+D138</f>
        <v>69.300000000000011</v>
      </c>
      <c r="E153" s="6">
        <f>E152+E147+E138</f>
        <v>370.70000000000005</v>
      </c>
      <c r="F153" s="6">
        <f>F152+F147+F138</f>
        <v>2423.9499999999998</v>
      </c>
      <c r="G153" s="3" t="s">
        <v>13</v>
      </c>
    </row>
    <row r="154" spans="1:7" ht="20.100000000000001" customHeight="1" x14ac:dyDescent="0.25">
      <c r="A154" s="46" t="s">
        <v>136</v>
      </c>
      <c r="B154" s="46"/>
      <c r="C154" s="46"/>
      <c r="D154" s="46"/>
      <c r="E154" s="46"/>
      <c r="F154" s="46"/>
      <c r="G154" s="46"/>
    </row>
    <row r="155" spans="1:7" ht="34.5" customHeight="1" x14ac:dyDescent="0.25">
      <c r="A155" s="47" t="s">
        <v>0</v>
      </c>
      <c r="B155" s="47" t="s">
        <v>1</v>
      </c>
      <c r="C155" s="27" t="s">
        <v>2</v>
      </c>
      <c r="D155" s="28"/>
      <c r="E155" s="49"/>
      <c r="F155" s="47" t="s">
        <v>3</v>
      </c>
      <c r="G155" s="47" t="s">
        <v>51</v>
      </c>
    </row>
    <row r="156" spans="1:7" ht="20.100000000000001" customHeight="1" x14ac:dyDescent="0.25">
      <c r="A156" s="48"/>
      <c r="B156" s="48"/>
      <c r="C156" s="2" t="s">
        <v>4</v>
      </c>
      <c r="D156" s="2" t="s">
        <v>5</v>
      </c>
      <c r="E156" s="2" t="s">
        <v>6</v>
      </c>
      <c r="F156" s="48"/>
      <c r="G156" s="48"/>
    </row>
    <row r="157" spans="1:7" ht="20.100000000000001" customHeight="1" x14ac:dyDescent="0.25">
      <c r="A157" s="27" t="s">
        <v>7</v>
      </c>
      <c r="B157" s="28"/>
      <c r="C157" s="28"/>
      <c r="D157" s="28"/>
      <c r="E157" s="28"/>
      <c r="F157" s="28"/>
      <c r="G157" s="28"/>
    </row>
    <row r="158" spans="1:7" ht="20.100000000000001" customHeight="1" x14ac:dyDescent="0.25">
      <c r="A158" s="3" t="s">
        <v>103</v>
      </c>
      <c r="B158" s="4">
        <v>250</v>
      </c>
      <c r="C158" s="31"/>
      <c r="D158" s="32"/>
      <c r="E158" s="32"/>
      <c r="F158" s="33"/>
      <c r="G158" s="4" t="s">
        <v>52</v>
      </c>
    </row>
    <row r="159" spans="1:7" ht="20.100000000000001" customHeight="1" x14ac:dyDescent="0.25">
      <c r="A159" s="3" t="s">
        <v>74</v>
      </c>
      <c r="B159" s="4" t="s">
        <v>33</v>
      </c>
      <c r="C159" s="34"/>
      <c r="D159" s="35"/>
      <c r="E159" s="35"/>
      <c r="F159" s="36"/>
      <c r="G159" s="4" t="s">
        <v>52</v>
      </c>
    </row>
    <row r="160" spans="1:7" ht="20.100000000000001" customHeight="1" x14ac:dyDescent="0.25">
      <c r="A160" s="3" t="s">
        <v>84</v>
      </c>
      <c r="B160" s="4" t="s">
        <v>10</v>
      </c>
      <c r="C160" s="37"/>
      <c r="D160" s="38"/>
      <c r="E160" s="38"/>
      <c r="F160" s="39"/>
      <c r="G160" s="4" t="s">
        <v>52</v>
      </c>
    </row>
    <row r="161" spans="1:7" ht="20.100000000000001" customHeight="1" x14ac:dyDescent="0.25">
      <c r="A161" s="5" t="s">
        <v>14</v>
      </c>
      <c r="B161" s="2" t="s">
        <v>34</v>
      </c>
      <c r="C161" s="6">
        <v>18.8</v>
      </c>
      <c r="D161" s="6">
        <v>24.400000000000002</v>
      </c>
      <c r="E161" s="6">
        <v>113.60000000000001</v>
      </c>
      <c r="F161" s="6">
        <v>719.9</v>
      </c>
      <c r="G161" s="3" t="s">
        <v>13</v>
      </c>
    </row>
    <row r="162" spans="1:7" ht="20.100000000000001" customHeight="1" x14ac:dyDescent="0.25">
      <c r="A162" s="27" t="s">
        <v>15</v>
      </c>
      <c r="B162" s="28"/>
      <c r="C162" s="29"/>
      <c r="D162" s="29"/>
      <c r="E162" s="29"/>
      <c r="F162" s="29"/>
      <c r="G162" s="28"/>
    </row>
    <row r="163" spans="1:7" ht="21.75" customHeight="1" x14ac:dyDescent="0.25">
      <c r="A163" s="3" t="s">
        <v>127</v>
      </c>
      <c r="B163" s="19" t="s">
        <v>16</v>
      </c>
      <c r="C163" s="40"/>
      <c r="D163" s="40"/>
      <c r="E163" s="40"/>
      <c r="F163" s="40"/>
      <c r="G163" s="20" t="s">
        <v>52</v>
      </c>
    </row>
    <row r="164" spans="1:7" ht="20.100000000000001" customHeight="1" x14ac:dyDescent="0.25">
      <c r="A164" s="3" t="s">
        <v>76</v>
      </c>
      <c r="B164" s="19" t="s">
        <v>9</v>
      </c>
      <c r="C164" s="40"/>
      <c r="D164" s="40"/>
      <c r="E164" s="40"/>
      <c r="F164" s="40"/>
      <c r="G164" s="20" t="s">
        <v>52</v>
      </c>
    </row>
    <row r="165" spans="1:7" ht="20.100000000000001" customHeight="1" x14ac:dyDescent="0.25">
      <c r="A165" s="7" t="s">
        <v>104</v>
      </c>
      <c r="B165" s="8" t="s">
        <v>16</v>
      </c>
      <c r="C165" s="40"/>
      <c r="D165" s="40"/>
      <c r="E165" s="40"/>
      <c r="F165" s="40"/>
      <c r="G165" s="21" t="s">
        <v>52</v>
      </c>
    </row>
    <row r="166" spans="1:7" ht="20.100000000000001" customHeight="1" x14ac:dyDescent="0.25">
      <c r="A166" s="3" t="s">
        <v>87</v>
      </c>
      <c r="B166" s="19" t="s">
        <v>18</v>
      </c>
      <c r="C166" s="40"/>
      <c r="D166" s="40"/>
      <c r="E166" s="40"/>
      <c r="F166" s="40"/>
      <c r="G166" s="20" t="s">
        <v>52</v>
      </c>
    </row>
    <row r="167" spans="1:7" ht="20.100000000000001" customHeight="1" x14ac:dyDescent="0.25">
      <c r="A167" s="3" t="s">
        <v>59</v>
      </c>
      <c r="B167" s="19" t="s">
        <v>10</v>
      </c>
      <c r="C167" s="40"/>
      <c r="D167" s="40"/>
      <c r="E167" s="40"/>
      <c r="F167" s="40"/>
      <c r="G167" s="20" t="s">
        <v>52</v>
      </c>
    </row>
    <row r="168" spans="1:7" ht="20.100000000000001" customHeight="1" x14ac:dyDescent="0.25">
      <c r="A168" s="3" t="s">
        <v>11</v>
      </c>
      <c r="B168" s="19" t="s">
        <v>19</v>
      </c>
      <c r="C168" s="40"/>
      <c r="D168" s="40"/>
      <c r="E168" s="40"/>
      <c r="F168" s="40"/>
      <c r="G168" s="20" t="s">
        <v>52</v>
      </c>
    </row>
    <row r="169" spans="1:7" ht="20.100000000000001" customHeight="1" x14ac:dyDescent="0.25">
      <c r="A169" s="3" t="s">
        <v>20</v>
      </c>
      <c r="B169" s="19" t="s">
        <v>12</v>
      </c>
      <c r="C169" s="40"/>
      <c r="D169" s="40"/>
      <c r="E169" s="40"/>
      <c r="F169" s="40"/>
      <c r="G169" s="20" t="s">
        <v>52</v>
      </c>
    </row>
    <row r="170" spans="1:7" ht="20.100000000000001" customHeight="1" x14ac:dyDescent="0.25">
      <c r="A170" s="5" t="s">
        <v>14</v>
      </c>
      <c r="B170" s="2" t="s">
        <v>30</v>
      </c>
      <c r="C170" s="18">
        <v>36.58</v>
      </c>
      <c r="D170" s="18">
        <v>36.199999999999996</v>
      </c>
      <c r="E170" s="18">
        <v>140.26</v>
      </c>
      <c r="F170" s="18">
        <v>927.15</v>
      </c>
      <c r="G170" s="3" t="s">
        <v>13</v>
      </c>
    </row>
    <row r="171" spans="1:7" ht="20.100000000000001" customHeight="1" x14ac:dyDescent="0.25">
      <c r="A171" s="27" t="s">
        <v>22</v>
      </c>
      <c r="B171" s="28"/>
      <c r="C171" s="29"/>
      <c r="D171" s="29"/>
      <c r="E171" s="29"/>
      <c r="F171" s="29"/>
      <c r="G171" s="28"/>
    </row>
    <row r="172" spans="1:7" ht="20.100000000000001" customHeight="1" x14ac:dyDescent="0.25">
      <c r="A172" s="3" t="s">
        <v>127</v>
      </c>
      <c r="B172" s="19" t="s">
        <v>16</v>
      </c>
      <c r="C172" s="40"/>
      <c r="D172" s="40"/>
      <c r="E172" s="40"/>
      <c r="F172" s="40"/>
      <c r="G172" s="20" t="s">
        <v>52</v>
      </c>
    </row>
    <row r="173" spans="1:7" ht="20.100000000000001" customHeight="1" x14ac:dyDescent="0.25">
      <c r="A173" s="7" t="s">
        <v>105</v>
      </c>
      <c r="B173" s="8" t="s">
        <v>10</v>
      </c>
      <c r="C173" s="40"/>
      <c r="D173" s="40"/>
      <c r="E173" s="40"/>
      <c r="F173" s="40"/>
      <c r="G173" s="21" t="s">
        <v>52</v>
      </c>
    </row>
    <row r="174" spans="1:7" ht="21" customHeight="1" x14ac:dyDescent="0.25">
      <c r="A174" s="3" t="s">
        <v>90</v>
      </c>
      <c r="B174" s="19" t="s">
        <v>10</v>
      </c>
      <c r="C174" s="40"/>
      <c r="D174" s="40"/>
      <c r="E174" s="40"/>
      <c r="F174" s="40"/>
      <c r="G174" s="20" t="s">
        <v>52</v>
      </c>
    </row>
    <row r="175" spans="1:7" ht="20.100000000000001" customHeight="1" x14ac:dyDescent="0.25">
      <c r="A175" s="3" t="s">
        <v>11</v>
      </c>
      <c r="B175" s="19" t="s">
        <v>12</v>
      </c>
      <c r="C175" s="40"/>
      <c r="D175" s="40"/>
      <c r="E175" s="40"/>
      <c r="F175" s="40"/>
      <c r="G175" s="20" t="s">
        <v>52</v>
      </c>
    </row>
    <row r="176" spans="1:7" ht="20.100000000000001" customHeight="1" x14ac:dyDescent="0.25">
      <c r="A176" s="3" t="s">
        <v>20</v>
      </c>
      <c r="B176" s="19" t="s">
        <v>25</v>
      </c>
      <c r="C176" s="40"/>
      <c r="D176" s="40"/>
      <c r="E176" s="40"/>
      <c r="F176" s="40"/>
      <c r="G176" s="20" t="s">
        <v>52</v>
      </c>
    </row>
    <row r="177" spans="1:7" ht="20.100000000000001" customHeight="1" x14ac:dyDescent="0.25">
      <c r="A177" s="5" t="s">
        <v>14</v>
      </c>
      <c r="B177" s="2" t="s">
        <v>23</v>
      </c>
      <c r="C177" s="18">
        <v>27.85</v>
      </c>
      <c r="D177" s="18">
        <v>32.299999999999997</v>
      </c>
      <c r="E177" s="18">
        <v>107</v>
      </c>
      <c r="F177" s="18">
        <v>790.6</v>
      </c>
      <c r="G177" s="3" t="s">
        <v>13</v>
      </c>
    </row>
    <row r="178" spans="1:7" ht="20.100000000000001" customHeight="1" x14ac:dyDescent="0.25">
      <c r="A178" s="44" t="s">
        <v>26</v>
      </c>
      <c r="B178" s="45"/>
      <c r="C178" s="6">
        <f>C177+C170+C161</f>
        <v>83.23</v>
      </c>
      <c r="D178" s="6">
        <f>D177+D170+D161</f>
        <v>92.9</v>
      </c>
      <c r="E178" s="6">
        <f>E177+E170+E161</f>
        <v>360.86</v>
      </c>
      <c r="F178" s="6">
        <f>F177+F170+F161</f>
        <v>2437.65</v>
      </c>
      <c r="G178" s="3" t="s">
        <v>13</v>
      </c>
    </row>
    <row r="179" spans="1:7" ht="20.100000000000001" customHeight="1" x14ac:dyDescent="0.25">
      <c r="A179" s="46" t="s">
        <v>135</v>
      </c>
      <c r="B179" s="46"/>
      <c r="C179" s="46"/>
      <c r="D179" s="46"/>
      <c r="E179" s="46"/>
      <c r="F179" s="46"/>
      <c r="G179" s="46"/>
    </row>
    <row r="180" spans="1:7" ht="37.5" customHeight="1" x14ac:dyDescent="0.25">
      <c r="A180" s="47" t="s">
        <v>0</v>
      </c>
      <c r="B180" s="47" t="s">
        <v>1</v>
      </c>
      <c r="C180" s="27" t="s">
        <v>2</v>
      </c>
      <c r="D180" s="28"/>
      <c r="E180" s="49"/>
      <c r="F180" s="47" t="s">
        <v>3</v>
      </c>
      <c r="G180" s="47" t="s">
        <v>51</v>
      </c>
    </row>
    <row r="181" spans="1:7" ht="20.100000000000001" customHeight="1" x14ac:dyDescent="0.25">
      <c r="A181" s="48"/>
      <c r="B181" s="48"/>
      <c r="C181" s="2" t="s">
        <v>4</v>
      </c>
      <c r="D181" s="2" t="s">
        <v>5</v>
      </c>
      <c r="E181" s="2" t="s">
        <v>6</v>
      </c>
      <c r="F181" s="48"/>
      <c r="G181" s="48"/>
    </row>
    <row r="182" spans="1:7" ht="20.100000000000001" customHeight="1" x14ac:dyDescent="0.25">
      <c r="A182" s="27" t="s">
        <v>7</v>
      </c>
      <c r="B182" s="28"/>
      <c r="C182" s="28"/>
      <c r="D182" s="28"/>
      <c r="E182" s="28"/>
      <c r="F182" s="28"/>
      <c r="G182" s="28"/>
    </row>
    <row r="183" spans="1:7" ht="20.100000000000001" customHeight="1" x14ac:dyDescent="0.25">
      <c r="A183" s="3" t="s">
        <v>106</v>
      </c>
      <c r="B183" s="4" t="s">
        <v>8</v>
      </c>
      <c r="C183" s="31"/>
      <c r="D183" s="32"/>
      <c r="E183" s="32"/>
      <c r="F183" s="33"/>
      <c r="G183" s="4" t="s">
        <v>52</v>
      </c>
    </row>
    <row r="184" spans="1:7" ht="20.25" customHeight="1" x14ac:dyDescent="0.25">
      <c r="A184" s="3" t="s">
        <v>107</v>
      </c>
      <c r="B184" s="4" t="s">
        <v>9</v>
      </c>
      <c r="C184" s="34"/>
      <c r="D184" s="35"/>
      <c r="E184" s="35"/>
      <c r="F184" s="36"/>
      <c r="G184" s="4" t="s">
        <v>52</v>
      </c>
    </row>
    <row r="185" spans="1:7" ht="20.100000000000001" customHeight="1" x14ac:dyDescent="0.25">
      <c r="A185" s="3" t="s">
        <v>108</v>
      </c>
      <c r="B185" s="4" t="s">
        <v>10</v>
      </c>
      <c r="C185" s="34"/>
      <c r="D185" s="35"/>
      <c r="E185" s="35"/>
      <c r="F185" s="36"/>
      <c r="G185" s="4" t="s">
        <v>52</v>
      </c>
    </row>
    <row r="186" spans="1:7" ht="20.100000000000001" customHeight="1" x14ac:dyDescent="0.25">
      <c r="A186" s="3" t="s">
        <v>11</v>
      </c>
      <c r="B186" s="4" t="s">
        <v>12</v>
      </c>
      <c r="C186" s="37"/>
      <c r="D186" s="38"/>
      <c r="E186" s="38"/>
      <c r="F186" s="39"/>
      <c r="G186" s="4" t="s">
        <v>52</v>
      </c>
    </row>
    <row r="187" spans="1:7" ht="20.100000000000001" customHeight="1" x14ac:dyDescent="0.25">
      <c r="A187" s="5" t="s">
        <v>14</v>
      </c>
      <c r="B187" s="2">
        <v>584</v>
      </c>
      <c r="C187" s="6">
        <v>21.800000000000004</v>
      </c>
      <c r="D187" s="6">
        <v>22.299999999999997</v>
      </c>
      <c r="E187" s="6">
        <v>103.5</v>
      </c>
      <c r="F187" s="6">
        <v>615.20000000000005</v>
      </c>
      <c r="G187" s="3" t="s">
        <v>13</v>
      </c>
    </row>
    <row r="188" spans="1:7" ht="20.100000000000001" customHeight="1" x14ac:dyDescent="0.25">
      <c r="A188" s="27" t="s">
        <v>15</v>
      </c>
      <c r="B188" s="28"/>
      <c r="C188" s="29"/>
      <c r="D188" s="29"/>
      <c r="E188" s="29"/>
      <c r="F188" s="29"/>
      <c r="G188" s="28"/>
    </row>
    <row r="189" spans="1:7" ht="23.25" customHeight="1" x14ac:dyDescent="0.25">
      <c r="A189" s="3" t="s">
        <v>127</v>
      </c>
      <c r="B189" s="19">
        <v>100</v>
      </c>
      <c r="C189" s="40"/>
      <c r="D189" s="40"/>
      <c r="E189" s="40"/>
      <c r="F189" s="40"/>
      <c r="G189" s="20" t="s">
        <v>52</v>
      </c>
    </row>
    <row r="190" spans="1:7" ht="20.100000000000001" customHeight="1" x14ac:dyDescent="0.25">
      <c r="A190" s="3" t="s">
        <v>56</v>
      </c>
      <c r="B190" s="19">
        <v>250</v>
      </c>
      <c r="C190" s="40"/>
      <c r="D190" s="40"/>
      <c r="E190" s="40"/>
      <c r="F190" s="40"/>
      <c r="G190" s="20" t="s">
        <v>52</v>
      </c>
    </row>
    <row r="191" spans="1:7" ht="20.100000000000001" customHeight="1" x14ac:dyDescent="0.25">
      <c r="A191" s="7" t="s">
        <v>109</v>
      </c>
      <c r="B191" s="8">
        <v>100</v>
      </c>
      <c r="C191" s="40"/>
      <c r="D191" s="40"/>
      <c r="E191" s="40"/>
      <c r="F191" s="40"/>
      <c r="G191" s="21" t="s">
        <v>52</v>
      </c>
    </row>
    <row r="192" spans="1:7" ht="20.100000000000001" customHeight="1" x14ac:dyDescent="0.25">
      <c r="A192" s="3" t="s">
        <v>110</v>
      </c>
      <c r="B192" s="19">
        <v>200</v>
      </c>
      <c r="C192" s="40"/>
      <c r="D192" s="40"/>
      <c r="E192" s="40"/>
      <c r="F192" s="40"/>
      <c r="G192" s="20" t="s">
        <v>52</v>
      </c>
    </row>
    <row r="193" spans="1:7" ht="20.100000000000001" customHeight="1" x14ac:dyDescent="0.25">
      <c r="A193" s="3" t="s">
        <v>70</v>
      </c>
      <c r="B193" s="19">
        <v>200</v>
      </c>
      <c r="C193" s="40"/>
      <c r="D193" s="40"/>
      <c r="E193" s="40"/>
      <c r="F193" s="40"/>
      <c r="G193" s="20" t="s">
        <v>52</v>
      </c>
    </row>
    <row r="194" spans="1:7" ht="20.100000000000001" customHeight="1" x14ac:dyDescent="0.25">
      <c r="A194" s="3" t="s">
        <v>11</v>
      </c>
      <c r="B194" s="19">
        <v>50</v>
      </c>
      <c r="C194" s="40"/>
      <c r="D194" s="40"/>
      <c r="E194" s="40"/>
      <c r="F194" s="40"/>
      <c r="G194" s="20" t="s">
        <v>52</v>
      </c>
    </row>
    <row r="195" spans="1:7" ht="20.100000000000001" customHeight="1" x14ac:dyDescent="0.25">
      <c r="A195" s="3" t="s">
        <v>20</v>
      </c>
      <c r="B195" s="19">
        <v>70</v>
      </c>
      <c r="C195" s="40"/>
      <c r="D195" s="40"/>
      <c r="E195" s="40"/>
      <c r="F195" s="40"/>
      <c r="G195" s="20" t="s">
        <v>52</v>
      </c>
    </row>
    <row r="196" spans="1:7" ht="20.100000000000001" customHeight="1" x14ac:dyDescent="0.25">
      <c r="A196" s="5" t="s">
        <v>14</v>
      </c>
      <c r="B196" s="2">
        <v>970</v>
      </c>
      <c r="C196" s="18">
        <v>29.97</v>
      </c>
      <c r="D196" s="18">
        <v>34.1</v>
      </c>
      <c r="E196" s="18">
        <v>156.83000000000001</v>
      </c>
      <c r="F196" s="18">
        <v>1037.78</v>
      </c>
      <c r="G196" s="3" t="s">
        <v>13</v>
      </c>
    </row>
    <row r="197" spans="1:7" ht="20.100000000000001" customHeight="1" x14ac:dyDescent="0.25">
      <c r="A197" s="27" t="s">
        <v>22</v>
      </c>
      <c r="B197" s="28"/>
      <c r="C197" s="28"/>
      <c r="D197" s="28"/>
      <c r="E197" s="28"/>
      <c r="F197" s="28"/>
      <c r="G197" s="28"/>
    </row>
    <row r="198" spans="1:7" ht="20.100000000000001" customHeight="1" x14ac:dyDescent="0.25">
      <c r="A198" s="3" t="s">
        <v>111</v>
      </c>
      <c r="B198" s="4" t="s">
        <v>42</v>
      </c>
      <c r="C198" s="31"/>
      <c r="D198" s="32"/>
      <c r="E198" s="32"/>
      <c r="F198" s="33"/>
      <c r="G198" s="4" t="s">
        <v>52</v>
      </c>
    </row>
    <row r="199" spans="1:7" ht="21.75" customHeight="1" x14ac:dyDescent="0.25">
      <c r="A199" s="3" t="s">
        <v>112</v>
      </c>
      <c r="B199" s="4" t="s">
        <v>10</v>
      </c>
      <c r="C199" s="34"/>
      <c r="D199" s="35"/>
      <c r="E199" s="35"/>
      <c r="F199" s="36"/>
      <c r="G199" s="4" t="s">
        <v>52</v>
      </c>
    </row>
    <row r="200" spans="1:7" ht="20.100000000000001" customHeight="1" x14ac:dyDescent="0.25">
      <c r="A200" s="3" t="s">
        <v>11</v>
      </c>
      <c r="B200" s="4" t="s">
        <v>16</v>
      </c>
      <c r="C200" s="37"/>
      <c r="D200" s="38"/>
      <c r="E200" s="38"/>
      <c r="F200" s="39"/>
      <c r="G200" s="4" t="s">
        <v>52</v>
      </c>
    </row>
    <row r="201" spans="1:7" ht="20.100000000000001" customHeight="1" x14ac:dyDescent="0.25">
      <c r="A201" s="5" t="s">
        <v>14</v>
      </c>
      <c r="B201" s="2">
        <v>610</v>
      </c>
      <c r="C201" s="6">
        <v>40.1</v>
      </c>
      <c r="D201" s="6">
        <v>28.78</v>
      </c>
      <c r="E201" s="6">
        <v>103.52000000000001</v>
      </c>
      <c r="F201" s="6">
        <v>855.24</v>
      </c>
      <c r="G201" s="3" t="s">
        <v>13</v>
      </c>
    </row>
    <row r="202" spans="1:7" ht="20.100000000000001" customHeight="1" x14ac:dyDescent="0.25">
      <c r="A202" s="44" t="s">
        <v>26</v>
      </c>
      <c r="B202" s="45"/>
      <c r="C202" s="6">
        <f>C201+C196+C187</f>
        <v>91.87</v>
      </c>
      <c r="D202" s="6">
        <f>D201+D196+D187</f>
        <v>85.18</v>
      </c>
      <c r="E202" s="6">
        <f>E201+E196+E187</f>
        <v>363.85</v>
      </c>
      <c r="F202" s="6">
        <f>F201+F196+F187</f>
        <v>2508.2200000000003</v>
      </c>
      <c r="G202" s="3" t="s">
        <v>13</v>
      </c>
    </row>
    <row r="203" spans="1:7" ht="20.100000000000001" customHeight="1" x14ac:dyDescent="0.25">
      <c r="A203" s="46" t="s">
        <v>134</v>
      </c>
      <c r="B203" s="46"/>
      <c r="C203" s="46"/>
      <c r="D203" s="46"/>
      <c r="E203" s="46"/>
      <c r="F203" s="46"/>
      <c r="G203" s="46"/>
    </row>
    <row r="204" spans="1:7" ht="28.5" customHeight="1" x14ac:dyDescent="0.25">
      <c r="A204" s="47" t="s">
        <v>0</v>
      </c>
      <c r="B204" s="47" t="s">
        <v>1</v>
      </c>
      <c r="C204" s="27" t="s">
        <v>2</v>
      </c>
      <c r="D204" s="28"/>
      <c r="E204" s="49"/>
      <c r="F204" s="47" t="s">
        <v>3</v>
      </c>
      <c r="G204" s="47" t="s">
        <v>51</v>
      </c>
    </row>
    <row r="205" spans="1:7" ht="20.100000000000001" customHeight="1" x14ac:dyDescent="0.25">
      <c r="A205" s="48"/>
      <c r="B205" s="48"/>
      <c r="C205" s="2" t="s">
        <v>4</v>
      </c>
      <c r="D205" s="2" t="s">
        <v>5</v>
      </c>
      <c r="E205" s="2" t="s">
        <v>6</v>
      </c>
      <c r="F205" s="48"/>
      <c r="G205" s="48"/>
    </row>
    <row r="206" spans="1:7" ht="20.100000000000001" customHeight="1" x14ac:dyDescent="0.25">
      <c r="A206" s="27" t="s">
        <v>7</v>
      </c>
      <c r="B206" s="28"/>
      <c r="C206" s="28"/>
      <c r="D206" s="28"/>
      <c r="E206" s="28"/>
      <c r="F206" s="28"/>
      <c r="G206" s="28"/>
    </row>
    <row r="207" spans="1:7" ht="20.100000000000001" customHeight="1" x14ac:dyDescent="0.25">
      <c r="A207" s="3" t="s">
        <v>113</v>
      </c>
      <c r="B207" s="4" t="s">
        <v>38</v>
      </c>
      <c r="C207" s="31"/>
      <c r="D207" s="32"/>
      <c r="E207" s="32"/>
      <c r="F207" s="33"/>
      <c r="G207" s="4" t="s">
        <v>52</v>
      </c>
    </row>
    <row r="208" spans="1:7" ht="20.100000000000001" customHeight="1" x14ac:dyDescent="0.25">
      <c r="A208" s="3" t="s">
        <v>74</v>
      </c>
      <c r="B208" s="4" t="s">
        <v>33</v>
      </c>
      <c r="C208" s="34"/>
      <c r="D208" s="35"/>
      <c r="E208" s="35"/>
      <c r="F208" s="36"/>
      <c r="G208" s="4" t="s">
        <v>52</v>
      </c>
    </row>
    <row r="209" spans="1:7" ht="20.100000000000001" customHeight="1" x14ac:dyDescent="0.25">
      <c r="A209" s="3" t="s">
        <v>75</v>
      </c>
      <c r="B209" s="4" t="s">
        <v>10</v>
      </c>
      <c r="C209" s="37"/>
      <c r="D209" s="38"/>
      <c r="E209" s="38"/>
      <c r="F209" s="39"/>
      <c r="G209" s="4" t="s">
        <v>52</v>
      </c>
    </row>
    <row r="210" spans="1:7" ht="20.100000000000001" customHeight="1" x14ac:dyDescent="0.25">
      <c r="A210" s="5" t="s">
        <v>14</v>
      </c>
      <c r="B210" s="2">
        <v>600</v>
      </c>
      <c r="C210" s="6">
        <v>17.2</v>
      </c>
      <c r="D210" s="6">
        <v>17.5</v>
      </c>
      <c r="E210" s="6">
        <v>93.100000000000009</v>
      </c>
      <c r="F210" s="6">
        <v>569.4</v>
      </c>
      <c r="G210" s="3" t="s">
        <v>13</v>
      </c>
    </row>
    <row r="211" spans="1:7" ht="20.100000000000001" customHeight="1" x14ac:dyDescent="0.25">
      <c r="A211" s="27" t="s">
        <v>15</v>
      </c>
      <c r="B211" s="28"/>
      <c r="C211" s="29"/>
      <c r="D211" s="29"/>
      <c r="E211" s="29"/>
      <c r="F211" s="29"/>
      <c r="G211" s="28"/>
    </row>
    <row r="212" spans="1:7" ht="23.25" customHeight="1" x14ac:dyDescent="0.25">
      <c r="A212" s="3" t="s">
        <v>127</v>
      </c>
      <c r="B212" s="19">
        <v>100</v>
      </c>
      <c r="C212" s="40"/>
      <c r="D212" s="40"/>
      <c r="E212" s="40"/>
      <c r="F212" s="40"/>
      <c r="G212" s="20" t="s">
        <v>52</v>
      </c>
    </row>
    <row r="213" spans="1:7" ht="20.100000000000001" customHeight="1" x14ac:dyDescent="0.25">
      <c r="A213" s="3" t="s">
        <v>85</v>
      </c>
      <c r="B213" s="19">
        <v>250</v>
      </c>
      <c r="C213" s="40"/>
      <c r="D213" s="40"/>
      <c r="E213" s="40"/>
      <c r="F213" s="40"/>
      <c r="G213" s="20" t="s">
        <v>52</v>
      </c>
    </row>
    <row r="214" spans="1:7" ht="20.100000000000001" customHeight="1" x14ac:dyDescent="0.25">
      <c r="A214" s="3" t="s">
        <v>77</v>
      </c>
      <c r="B214" s="19">
        <v>100</v>
      </c>
      <c r="C214" s="40"/>
      <c r="D214" s="40"/>
      <c r="E214" s="40"/>
      <c r="F214" s="40"/>
      <c r="G214" s="20" t="s">
        <v>52</v>
      </c>
    </row>
    <row r="215" spans="1:7" ht="20.100000000000001" customHeight="1" x14ac:dyDescent="0.25">
      <c r="A215" s="3" t="s">
        <v>81</v>
      </c>
      <c r="B215" s="8">
        <v>180</v>
      </c>
      <c r="C215" s="40"/>
      <c r="D215" s="40"/>
      <c r="E215" s="40"/>
      <c r="F215" s="40"/>
      <c r="G215" s="20" t="s">
        <v>52</v>
      </c>
    </row>
    <row r="216" spans="1:7" ht="20.100000000000001" customHeight="1" x14ac:dyDescent="0.25">
      <c r="A216" s="3" t="s">
        <v>79</v>
      </c>
      <c r="B216" s="19">
        <v>200</v>
      </c>
      <c r="C216" s="40"/>
      <c r="D216" s="40"/>
      <c r="E216" s="40"/>
      <c r="F216" s="40"/>
      <c r="G216" s="20" t="s">
        <v>52</v>
      </c>
    </row>
    <row r="217" spans="1:7" ht="20.100000000000001" customHeight="1" x14ac:dyDescent="0.25">
      <c r="A217" s="3" t="s">
        <v>11</v>
      </c>
      <c r="B217" s="19">
        <v>50</v>
      </c>
      <c r="C217" s="40"/>
      <c r="D217" s="40"/>
      <c r="E217" s="40"/>
      <c r="F217" s="40"/>
      <c r="G217" s="20" t="s">
        <v>52</v>
      </c>
    </row>
    <row r="218" spans="1:7" ht="20.100000000000001" customHeight="1" x14ac:dyDescent="0.25">
      <c r="A218" s="3" t="s">
        <v>20</v>
      </c>
      <c r="B218" s="19">
        <v>70</v>
      </c>
      <c r="C218" s="40"/>
      <c r="D218" s="40"/>
      <c r="E218" s="40"/>
      <c r="F218" s="40"/>
      <c r="G218" s="20" t="s">
        <v>52</v>
      </c>
    </row>
    <row r="219" spans="1:7" ht="20.100000000000001" customHeight="1" x14ac:dyDescent="0.25">
      <c r="A219" s="5" t="s">
        <v>14</v>
      </c>
      <c r="B219" s="2">
        <v>950</v>
      </c>
      <c r="C219" s="18">
        <v>35.400000000000006</v>
      </c>
      <c r="D219" s="18">
        <v>30.8</v>
      </c>
      <c r="E219" s="18">
        <v>144.6</v>
      </c>
      <c r="F219" s="18">
        <v>969.2</v>
      </c>
      <c r="G219" s="3" t="s">
        <v>13</v>
      </c>
    </row>
    <row r="220" spans="1:7" ht="20.100000000000001" customHeight="1" x14ac:dyDescent="0.25">
      <c r="A220" s="27" t="s">
        <v>22</v>
      </c>
      <c r="B220" s="28"/>
      <c r="C220" s="29"/>
      <c r="D220" s="29"/>
      <c r="E220" s="29"/>
      <c r="F220" s="29"/>
      <c r="G220" s="28"/>
    </row>
    <row r="221" spans="1:7" ht="20.100000000000001" customHeight="1" x14ac:dyDescent="0.25">
      <c r="A221" s="3" t="s">
        <v>127</v>
      </c>
      <c r="B221" s="19">
        <v>100</v>
      </c>
      <c r="C221" s="40"/>
      <c r="D221" s="40"/>
      <c r="E221" s="40"/>
      <c r="F221" s="40"/>
      <c r="G221" s="20" t="s">
        <v>52</v>
      </c>
    </row>
    <row r="222" spans="1:7" ht="20.100000000000001" customHeight="1" x14ac:dyDescent="0.25">
      <c r="A222" s="7" t="s">
        <v>80</v>
      </c>
      <c r="B222" s="8">
        <v>100</v>
      </c>
      <c r="C222" s="40"/>
      <c r="D222" s="40"/>
      <c r="E222" s="40"/>
      <c r="F222" s="40"/>
      <c r="G222" s="21" t="s">
        <v>52</v>
      </c>
    </row>
    <row r="223" spans="1:7" ht="20.100000000000001" customHeight="1" x14ac:dyDescent="0.25">
      <c r="A223" s="3" t="s">
        <v>114</v>
      </c>
      <c r="B223" s="19">
        <v>180</v>
      </c>
      <c r="C223" s="40"/>
      <c r="D223" s="40"/>
      <c r="E223" s="40"/>
      <c r="F223" s="40"/>
      <c r="G223" s="20" t="s">
        <v>52</v>
      </c>
    </row>
    <row r="224" spans="1:7" ht="20.100000000000001" customHeight="1" x14ac:dyDescent="0.25">
      <c r="A224" s="3" t="s">
        <v>82</v>
      </c>
      <c r="B224" s="19">
        <v>200</v>
      </c>
      <c r="C224" s="40"/>
      <c r="D224" s="40"/>
      <c r="E224" s="40"/>
      <c r="F224" s="40"/>
      <c r="G224" s="20" t="s">
        <v>52</v>
      </c>
    </row>
    <row r="225" spans="1:7" ht="20.100000000000001" customHeight="1" x14ac:dyDescent="0.25">
      <c r="A225" s="3" t="s">
        <v>11</v>
      </c>
      <c r="B225" s="19">
        <v>70</v>
      </c>
      <c r="C225" s="40"/>
      <c r="D225" s="40"/>
      <c r="E225" s="40"/>
      <c r="F225" s="40"/>
      <c r="G225" s="20" t="s">
        <v>52</v>
      </c>
    </row>
    <row r="226" spans="1:7" ht="20.100000000000001" customHeight="1" x14ac:dyDescent="0.25">
      <c r="A226" s="5" t="s">
        <v>14</v>
      </c>
      <c r="B226" s="2">
        <v>650</v>
      </c>
      <c r="C226" s="18">
        <v>22.130000000000003</v>
      </c>
      <c r="D226" s="18">
        <v>19.099999999999998</v>
      </c>
      <c r="E226" s="18">
        <v>99.3</v>
      </c>
      <c r="F226" s="18">
        <v>614.79999999999995</v>
      </c>
      <c r="G226" s="3" t="s">
        <v>13</v>
      </c>
    </row>
    <row r="227" spans="1:7" ht="20.100000000000001" customHeight="1" x14ac:dyDescent="0.25">
      <c r="A227" s="44" t="s">
        <v>26</v>
      </c>
      <c r="B227" s="45"/>
      <c r="C227" s="6">
        <f>C226+C219+C210</f>
        <v>74.73</v>
      </c>
      <c r="D227" s="6">
        <f>D226+D219+D210</f>
        <v>67.400000000000006</v>
      </c>
      <c r="E227" s="6">
        <f>E226+E219+E210</f>
        <v>337</v>
      </c>
      <c r="F227" s="6">
        <f>F226+F219+F210</f>
        <v>2153.4</v>
      </c>
      <c r="G227" s="3" t="s">
        <v>13</v>
      </c>
    </row>
    <row r="228" spans="1:7" ht="20.100000000000001" customHeight="1" x14ac:dyDescent="0.25">
      <c r="A228" s="46" t="s">
        <v>133</v>
      </c>
      <c r="B228" s="46"/>
      <c r="C228" s="46"/>
      <c r="D228" s="46"/>
      <c r="E228" s="46"/>
      <c r="F228" s="46"/>
      <c r="G228" s="46"/>
    </row>
    <row r="229" spans="1:7" ht="32.25" customHeight="1" x14ac:dyDescent="0.25">
      <c r="A229" s="47" t="s">
        <v>0</v>
      </c>
      <c r="B229" s="47" t="s">
        <v>1</v>
      </c>
      <c r="C229" s="27" t="s">
        <v>2</v>
      </c>
      <c r="D229" s="28"/>
      <c r="E229" s="49"/>
      <c r="F229" s="47" t="s">
        <v>3</v>
      </c>
      <c r="G229" s="47" t="s">
        <v>51</v>
      </c>
    </row>
    <row r="230" spans="1:7" ht="20.100000000000001" customHeight="1" x14ac:dyDescent="0.25">
      <c r="A230" s="48"/>
      <c r="B230" s="48"/>
      <c r="C230" s="2" t="s">
        <v>4</v>
      </c>
      <c r="D230" s="2" t="s">
        <v>5</v>
      </c>
      <c r="E230" s="2" t="s">
        <v>6</v>
      </c>
      <c r="F230" s="48"/>
      <c r="G230" s="48"/>
    </row>
    <row r="231" spans="1:7" ht="20.100000000000001" customHeight="1" x14ac:dyDescent="0.25">
      <c r="A231" s="27" t="s">
        <v>7</v>
      </c>
      <c r="B231" s="28"/>
      <c r="C231" s="28"/>
      <c r="D231" s="28"/>
      <c r="E231" s="28"/>
      <c r="F231" s="28"/>
      <c r="G231" s="28"/>
    </row>
    <row r="232" spans="1:7" ht="20.100000000000001" customHeight="1" x14ac:dyDescent="0.25">
      <c r="A232" s="3" t="s">
        <v>54</v>
      </c>
      <c r="B232" s="4" t="s">
        <v>9</v>
      </c>
      <c r="C232" s="31"/>
      <c r="D232" s="32"/>
      <c r="E232" s="32"/>
      <c r="F232" s="33"/>
      <c r="G232" s="4" t="s">
        <v>52</v>
      </c>
    </row>
    <row r="233" spans="1:7" ht="20.100000000000001" customHeight="1" x14ac:dyDescent="0.25">
      <c r="A233" s="3" t="s">
        <v>64</v>
      </c>
      <c r="B233" s="4" t="s">
        <v>27</v>
      </c>
      <c r="C233" s="34"/>
      <c r="D233" s="35"/>
      <c r="E233" s="35"/>
      <c r="F233" s="36"/>
      <c r="G233" s="4" t="s">
        <v>52</v>
      </c>
    </row>
    <row r="234" spans="1:7" ht="20.100000000000001" customHeight="1" x14ac:dyDescent="0.25">
      <c r="A234" s="3" t="s">
        <v>55</v>
      </c>
      <c r="B234" s="4" t="s">
        <v>10</v>
      </c>
      <c r="C234" s="34"/>
      <c r="D234" s="35"/>
      <c r="E234" s="35"/>
      <c r="F234" s="36"/>
      <c r="G234" s="4" t="s">
        <v>52</v>
      </c>
    </row>
    <row r="235" spans="1:7" ht="20.100000000000001" customHeight="1" x14ac:dyDescent="0.25">
      <c r="A235" s="3" t="s">
        <v>24</v>
      </c>
      <c r="B235" s="4" t="s">
        <v>19</v>
      </c>
      <c r="C235" s="37"/>
      <c r="D235" s="38"/>
      <c r="E235" s="38"/>
      <c r="F235" s="39"/>
      <c r="G235" s="4" t="s">
        <v>52</v>
      </c>
    </row>
    <row r="236" spans="1:7" ht="20.100000000000001" customHeight="1" x14ac:dyDescent="0.25">
      <c r="A236" s="5" t="s">
        <v>14</v>
      </c>
      <c r="B236" s="2">
        <v>550</v>
      </c>
      <c r="C236" s="6">
        <v>17.8</v>
      </c>
      <c r="D236" s="6">
        <v>19.7</v>
      </c>
      <c r="E236" s="6">
        <v>88.300000000000011</v>
      </c>
      <c r="F236" s="6">
        <v>611.15</v>
      </c>
      <c r="G236" s="3" t="s">
        <v>13</v>
      </c>
    </row>
    <row r="237" spans="1:7" ht="20.100000000000001" customHeight="1" x14ac:dyDescent="0.25">
      <c r="A237" s="27" t="s">
        <v>15</v>
      </c>
      <c r="B237" s="28"/>
      <c r="C237" s="29"/>
      <c r="D237" s="29"/>
      <c r="E237" s="29"/>
      <c r="F237" s="29"/>
      <c r="G237" s="28"/>
    </row>
    <row r="238" spans="1:7" ht="21.75" customHeight="1" x14ac:dyDescent="0.25">
      <c r="A238" s="3" t="s">
        <v>127</v>
      </c>
      <c r="B238" s="19" t="s">
        <v>16</v>
      </c>
      <c r="C238" s="40"/>
      <c r="D238" s="40"/>
      <c r="E238" s="40"/>
      <c r="F238" s="40"/>
      <c r="G238" s="20" t="s">
        <v>52</v>
      </c>
    </row>
    <row r="239" spans="1:7" ht="20.100000000000001" customHeight="1" x14ac:dyDescent="0.25">
      <c r="A239" s="3" t="s">
        <v>115</v>
      </c>
      <c r="B239" s="19" t="s">
        <v>9</v>
      </c>
      <c r="C239" s="40"/>
      <c r="D239" s="40"/>
      <c r="E239" s="40"/>
      <c r="F239" s="40"/>
      <c r="G239" s="20" t="s">
        <v>52</v>
      </c>
    </row>
    <row r="240" spans="1:7" ht="20.100000000000001" customHeight="1" x14ac:dyDescent="0.25">
      <c r="A240" s="7" t="s">
        <v>105</v>
      </c>
      <c r="B240" s="8" t="s">
        <v>10</v>
      </c>
      <c r="C240" s="40"/>
      <c r="D240" s="40"/>
      <c r="E240" s="40"/>
      <c r="F240" s="40"/>
      <c r="G240" s="21" t="s">
        <v>52</v>
      </c>
    </row>
    <row r="241" spans="1:7" ht="20.100000000000001" customHeight="1" x14ac:dyDescent="0.25">
      <c r="A241" s="3" t="s">
        <v>59</v>
      </c>
      <c r="B241" s="19" t="s">
        <v>10</v>
      </c>
      <c r="C241" s="40"/>
      <c r="D241" s="40"/>
      <c r="E241" s="40"/>
      <c r="F241" s="40"/>
      <c r="G241" s="20" t="s">
        <v>52</v>
      </c>
    </row>
    <row r="242" spans="1:7" ht="20.100000000000001" customHeight="1" x14ac:dyDescent="0.25">
      <c r="A242" s="3" t="s">
        <v>11</v>
      </c>
      <c r="B242" s="19" t="s">
        <v>19</v>
      </c>
      <c r="C242" s="40"/>
      <c r="D242" s="40"/>
      <c r="E242" s="40"/>
      <c r="F242" s="40"/>
      <c r="G242" s="20" t="s">
        <v>52</v>
      </c>
    </row>
    <row r="243" spans="1:7" ht="20.100000000000001" customHeight="1" x14ac:dyDescent="0.25">
      <c r="A243" s="3" t="s">
        <v>20</v>
      </c>
      <c r="B243" s="19" t="s">
        <v>12</v>
      </c>
      <c r="C243" s="40"/>
      <c r="D243" s="40"/>
      <c r="E243" s="40"/>
      <c r="F243" s="40"/>
      <c r="G243" s="20" t="s">
        <v>52</v>
      </c>
    </row>
    <row r="244" spans="1:7" ht="20.100000000000001" customHeight="1" x14ac:dyDescent="0.25">
      <c r="A244" s="5" t="s">
        <v>14</v>
      </c>
      <c r="B244" s="2" t="s">
        <v>40</v>
      </c>
      <c r="C244" s="18">
        <v>31.279999999999998</v>
      </c>
      <c r="D244" s="18">
        <v>35.4</v>
      </c>
      <c r="E244" s="18">
        <v>128.35999999999999</v>
      </c>
      <c r="F244" s="18">
        <v>945.44999999999993</v>
      </c>
      <c r="G244" s="3" t="s">
        <v>13</v>
      </c>
    </row>
    <row r="245" spans="1:7" ht="20.100000000000001" customHeight="1" x14ac:dyDescent="0.25">
      <c r="A245" s="27" t="s">
        <v>22</v>
      </c>
      <c r="B245" s="28"/>
      <c r="C245" s="28"/>
      <c r="D245" s="28"/>
      <c r="E245" s="28"/>
      <c r="F245" s="28"/>
      <c r="G245" s="28"/>
    </row>
    <row r="246" spans="1:7" ht="20.100000000000001" customHeight="1" x14ac:dyDescent="0.25">
      <c r="A246" s="3" t="s">
        <v>116</v>
      </c>
      <c r="B246" s="4" t="s">
        <v>31</v>
      </c>
      <c r="C246" s="31"/>
      <c r="D246" s="32"/>
      <c r="E246" s="32"/>
      <c r="F246" s="33"/>
      <c r="G246" s="4" t="s">
        <v>52</v>
      </c>
    </row>
    <row r="247" spans="1:7" ht="21" customHeight="1" x14ac:dyDescent="0.25">
      <c r="A247" s="3" t="s">
        <v>92</v>
      </c>
      <c r="B247" s="4">
        <v>200</v>
      </c>
      <c r="C247" s="34"/>
      <c r="D247" s="35"/>
      <c r="E247" s="35"/>
      <c r="F247" s="36"/>
      <c r="G247" s="4" t="s">
        <v>52</v>
      </c>
    </row>
    <row r="248" spans="1:7" ht="20.100000000000001" customHeight="1" x14ac:dyDescent="0.25">
      <c r="A248" s="3" t="s">
        <v>11</v>
      </c>
      <c r="B248" s="4" t="s">
        <v>16</v>
      </c>
      <c r="C248" s="37"/>
      <c r="D248" s="38"/>
      <c r="E248" s="38"/>
      <c r="F248" s="39"/>
      <c r="G248" s="4" t="s">
        <v>52</v>
      </c>
    </row>
    <row r="249" spans="1:7" ht="20.100000000000001" customHeight="1" x14ac:dyDescent="0.25">
      <c r="A249" s="5" t="s">
        <v>14</v>
      </c>
      <c r="B249" s="2" t="s">
        <v>23</v>
      </c>
      <c r="C249" s="6">
        <v>41.699999999999996</v>
      </c>
      <c r="D249" s="6">
        <v>32.700000000000003</v>
      </c>
      <c r="E249" s="6">
        <v>117.60000000000001</v>
      </c>
      <c r="F249" s="6">
        <v>941</v>
      </c>
      <c r="G249" s="3" t="s">
        <v>13</v>
      </c>
    </row>
    <row r="250" spans="1:7" ht="20.100000000000001" customHeight="1" x14ac:dyDescent="0.25">
      <c r="A250" s="44" t="s">
        <v>26</v>
      </c>
      <c r="B250" s="45"/>
      <c r="C250" s="6">
        <f>C249+C244+C236</f>
        <v>90.779999999999987</v>
      </c>
      <c r="D250" s="6">
        <f>D249+D244+D236</f>
        <v>87.8</v>
      </c>
      <c r="E250" s="6">
        <f>E249+E244+E236</f>
        <v>334.26</v>
      </c>
      <c r="F250" s="6">
        <f>F249+F244+F236</f>
        <v>2497.6</v>
      </c>
      <c r="G250" s="3" t="s">
        <v>13</v>
      </c>
    </row>
    <row r="251" spans="1:7" ht="20.100000000000001" customHeight="1" x14ac:dyDescent="0.25">
      <c r="A251" s="46" t="s">
        <v>132</v>
      </c>
      <c r="B251" s="46"/>
      <c r="C251" s="46"/>
      <c r="D251" s="46"/>
      <c r="E251" s="46"/>
      <c r="F251" s="46"/>
      <c r="G251" s="46"/>
    </row>
    <row r="252" spans="1:7" ht="33" customHeight="1" x14ac:dyDescent="0.25">
      <c r="A252" s="47" t="s">
        <v>0</v>
      </c>
      <c r="B252" s="47" t="s">
        <v>1</v>
      </c>
      <c r="C252" s="27" t="s">
        <v>2</v>
      </c>
      <c r="D252" s="28"/>
      <c r="E252" s="49"/>
      <c r="F252" s="47" t="s">
        <v>3</v>
      </c>
      <c r="G252" s="47" t="s">
        <v>51</v>
      </c>
    </row>
    <row r="253" spans="1:7" ht="20.100000000000001" customHeight="1" x14ac:dyDescent="0.25">
      <c r="A253" s="48"/>
      <c r="B253" s="48"/>
      <c r="C253" s="2" t="s">
        <v>4</v>
      </c>
      <c r="D253" s="2" t="s">
        <v>5</v>
      </c>
      <c r="E253" s="2" t="s">
        <v>6</v>
      </c>
      <c r="F253" s="48"/>
      <c r="G253" s="48"/>
    </row>
    <row r="254" spans="1:7" ht="20.100000000000001" customHeight="1" x14ac:dyDescent="0.25">
      <c r="A254" s="27" t="s">
        <v>7</v>
      </c>
      <c r="B254" s="28"/>
      <c r="C254" s="28"/>
      <c r="D254" s="28"/>
      <c r="E254" s="28"/>
      <c r="F254" s="28"/>
      <c r="G254" s="28"/>
    </row>
    <row r="255" spans="1:7" ht="20.100000000000001" customHeight="1" x14ac:dyDescent="0.25">
      <c r="A255" s="3" t="s">
        <v>73</v>
      </c>
      <c r="B255" s="4" t="s">
        <v>9</v>
      </c>
      <c r="C255" s="31"/>
      <c r="D255" s="32"/>
      <c r="E255" s="32"/>
      <c r="F255" s="33"/>
      <c r="G255" s="4" t="s">
        <v>52</v>
      </c>
    </row>
    <row r="256" spans="1:7" ht="20.100000000000001" customHeight="1" x14ac:dyDescent="0.25">
      <c r="A256" s="3" t="s">
        <v>91</v>
      </c>
      <c r="B256" s="4" t="s">
        <v>33</v>
      </c>
      <c r="C256" s="34"/>
      <c r="D256" s="35"/>
      <c r="E256" s="35"/>
      <c r="F256" s="36"/>
      <c r="G256" s="4" t="s">
        <v>52</v>
      </c>
    </row>
    <row r="257" spans="1:7" ht="20.100000000000001" customHeight="1" x14ac:dyDescent="0.25">
      <c r="A257" s="3" t="s">
        <v>53</v>
      </c>
      <c r="B257" s="4" t="s">
        <v>8</v>
      </c>
      <c r="C257" s="34"/>
      <c r="D257" s="35"/>
      <c r="E257" s="35"/>
      <c r="F257" s="36"/>
      <c r="G257" s="4" t="s">
        <v>52</v>
      </c>
    </row>
    <row r="258" spans="1:7" ht="21" customHeight="1" x14ac:dyDescent="0.25">
      <c r="A258" s="3" t="s">
        <v>90</v>
      </c>
      <c r="B258" s="4" t="s">
        <v>10</v>
      </c>
      <c r="C258" s="37"/>
      <c r="D258" s="38"/>
      <c r="E258" s="38"/>
      <c r="F258" s="39"/>
      <c r="G258" s="4" t="s">
        <v>52</v>
      </c>
    </row>
    <row r="259" spans="1:7" ht="20.100000000000001" customHeight="1" x14ac:dyDescent="0.25">
      <c r="A259" s="5" t="s">
        <v>14</v>
      </c>
      <c r="B259" s="2">
        <v>614</v>
      </c>
      <c r="C259" s="6">
        <v>21</v>
      </c>
      <c r="D259" s="6">
        <v>21.9</v>
      </c>
      <c r="E259" s="6">
        <v>113.89999999999999</v>
      </c>
      <c r="F259" s="6">
        <v>808.9</v>
      </c>
      <c r="G259" s="3" t="s">
        <v>13</v>
      </c>
    </row>
    <row r="260" spans="1:7" ht="20.100000000000001" customHeight="1" x14ac:dyDescent="0.25">
      <c r="A260" s="27" t="s">
        <v>15</v>
      </c>
      <c r="B260" s="28"/>
      <c r="C260" s="29"/>
      <c r="D260" s="29"/>
      <c r="E260" s="29"/>
      <c r="F260" s="29"/>
      <c r="G260" s="28"/>
    </row>
    <row r="261" spans="1:7" ht="20.100000000000001" customHeight="1" x14ac:dyDescent="0.25">
      <c r="A261" s="3" t="s">
        <v>127</v>
      </c>
      <c r="B261" s="19" t="s">
        <v>16</v>
      </c>
      <c r="C261" s="40"/>
      <c r="D261" s="40"/>
      <c r="E261" s="40"/>
      <c r="F261" s="40"/>
      <c r="G261" s="20" t="s">
        <v>52</v>
      </c>
    </row>
    <row r="262" spans="1:7" ht="20.100000000000001" customHeight="1" x14ac:dyDescent="0.25">
      <c r="A262" s="3" t="s">
        <v>99</v>
      </c>
      <c r="B262" s="19" t="s">
        <v>9</v>
      </c>
      <c r="C262" s="40"/>
      <c r="D262" s="40"/>
      <c r="E262" s="40"/>
      <c r="F262" s="40"/>
      <c r="G262" s="20" t="s">
        <v>52</v>
      </c>
    </row>
    <row r="263" spans="1:7" ht="20.100000000000001" customHeight="1" x14ac:dyDescent="0.25">
      <c r="A263" s="7" t="s">
        <v>57</v>
      </c>
      <c r="B263" s="8" t="s">
        <v>17</v>
      </c>
      <c r="C263" s="40"/>
      <c r="D263" s="40"/>
      <c r="E263" s="40"/>
      <c r="F263" s="40"/>
      <c r="G263" s="21" t="s">
        <v>52</v>
      </c>
    </row>
    <row r="264" spans="1:7" ht="20.100000000000001" customHeight="1" x14ac:dyDescent="0.25">
      <c r="A264" s="7" t="s">
        <v>117</v>
      </c>
      <c r="B264" s="8" t="s">
        <v>18</v>
      </c>
      <c r="C264" s="40"/>
      <c r="D264" s="40"/>
      <c r="E264" s="40"/>
      <c r="F264" s="40"/>
      <c r="G264" s="21" t="s">
        <v>52</v>
      </c>
    </row>
    <row r="265" spans="1:7" ht="20.100000000000001" customHeight="1" x14ac:dyDescent="0.25">
      <c r="A265" s="3" t="s">
        <v>128</v>
      </c>
      <c r="B265" s="19">
        <v>200</v>
      </c>
      <c r="C265" s="40"/>
      <c r="D265" s="40"/>
      <c r="E265" s="40"/>
      <c r="F265" s="40"/>
      <c r="G265" s="20" t="s">
        <v>52</v>
      </c>
    </row>
    <row r="266" spans="1:7" ht="20.100000000000001" customHeight="1" x14ac:dyDescent="0.25">
      <c r="A266" s="3" t="s">
        <v>11</v>
      </c>
      <c r="B266" s="19" t="s">
        <v>19</v>
      </c>
      <c r="C266" s="40"/>
      <c r="D266" s="40"/>
      <c r="E266" s="40"/>
      <c r="F266" s="40"/>
      <c r="G266" s="20" t="s">
        <v>52</v>
      </c>
    </row>
    <row r="267" spans="1:7" ht="20.100000000000001" customHeight="1" x14ac:dyDescent="0.25">
      <c r="A267" s="3" t="s">
        <v>20</v>
      </c>
      <c r="B267" s="19" t="s">
        <v>12</v>
      </c>
      <c r="C267" s="40"/>
      <c r="D267" s="40"/>
      <c r="E267" s="40"/>
      <c r="F267" s="40"/>
      <c r="G267" s="20" t="s">
        <v>52</v>
      </c>
    </row>
    <row r="268" spans="1:7" ht="20.100000000000001" customHeight="1" x14ac:dyDescent="0.25">
      <c r="A268" s="5" t="s">
        <v>14</v>
      </c>
      <c r="B268" s="2">
        <v>980</v>
      </c>
      <c r="C268" s="18">
        <v>37.5</v>
      </c>
      <c r="D268" s="18">
        <v>34</v>
      </c>
      <c r="E268" s="18">
        <v>145.39999999999998</v>
      </c>
      <c r="F268" s="18">
        <v>952.90000000000009</v>
      </c>
      <c r="G268" s="3" t="s">
        <v>13</v>
      </c>
    </row>
    <row r="269" spans="1:7" ht="20.100000000000001" customHeight="1" x14ac:dyDescent="0.25">
      <c r="A269" s="27" t="s">
        <v>22</v>
      </c>
      <c r="B269" s="28"/>
      <c r="C269" s="28"/>
      <c r="D269" s="28"/>
      <c r="E269" s="28"/>
      <c r="F269" s="28"/>
      <c r="G269" s="28"/>
    </row>
    <row r="270" spans="1:7" ht="21.75" customHeight="1" x14ac:dyDescent="0.25">
      <c r="A270" s="3" t="s">
        <v>127</v>
      </c>
      <c r="B270" s="4" t="s">
        <v>16</v>
      </c>
      <c r="C270" s="31"/>
      <c r="D270" s="32"/>
      <c r="E270" s="32"/>
      <c r="F270" s="33"/>
      <c r="G270" s="4" t="s">
        <v>52</v>
      </c>
    </row>
    <row r="271" spans="1:7" ht="20.100000000000001" customHeight="1" x14ac:dyDescent="0.25">
      <c r="A271" s="3" t="s">
        <v>118</v>
      </c>
      <c r="B271" s="4" t="s">
        <v>10</v>
      </c>
      <c r="C271" s="34"/>
      <c r="D271" s="35"/>
      <c r="E271" s="35"/>
      <c r="F271" s="36"/>
      <c r="G271" s="4" t="s">
        <v>52</v>
      </c>
    </row>
    <row r="272" spans="1:7" ht="20.100000000000001" customHeight="1" x14ac:dyDescent="0.25">
      <c r="A272" s="3" t="s">
        <v>119</v>
      </c>
      <c r="B272" s="4" t="s">
        <v>10</v>
      </c>
      <c r="C272" s="34"/>
      <c r="D272" s="35"/>
      <c r="E272" s="35"/>
      <c r="F272" s="36"/>
      <c r="G272" s="4" t="s">
        <v>52</v>
      </c>
    </row>
    <row r="273" spans="1:7" ht="20.100000000000001" customHeight="1" x14ac:dyDescent="0.25">
      <c r="A273" s="3" t="s">
        <v>11</v>
      </c>
      <c r="B273" s="4" t="s">
        <v>12</v>
      </c>
      <c r="C273" s="34"/>
      <c r="D273" s="35"/>
      <c r="E273" s="35"/>
      <c r="F273" s="36"/>
      <c r="G273" s="4" t="s">
        <v>52</v>
      </c>
    </row>
    <row r="274" spans="1:7" ht="20.100000000000001" customHeight="1" x14ac:dyDescent="0.25">
      <c r="A274" s="3" t="s">
        <v>20</v>
      </c>
      <c r="B274" s="4" t="s">
        <v>25</v>
      </c>
      <c r="C274" s="37"/>
      <c r="D274" s="38"/>
      <c r="E274" s="38"/>
      <c r="F274" s="39"/>
      <c r="G274" s="4" t="s">
        <v>52</v>
      </c>
    </row>
    <row r="275" spans="1:7" ht="20.100000000000001" customHeight="1" x14ac:dyDescent="0.25">
      <c r="A275" s="5" t="s">
        <v>14</v>
      </c>
      <c r="B275" s="2" t="s">
        <v>23</v>
      </c>
      <c r="C275" s="6">
        <v>22.319999999999997</v>
      </c>
      <c r="D275" s="6">
        <v>30.6</v>
      </c>
      <c r="E275" s="6">
        <v>99.059999999999988</v>
      </c>
      <c r="F275" s="6">
        <v>710.05</v>
      </c>
      <c r="G275" s="3" t="s">
        <v>13</v>
      </c>
    </row>
    <row r="276" spans="1:7" ht="20.100000000000001" customHeight="1" x14ac:dyDescent="0.25">
      <c r="A276" s="44" t="s">
        <v>26</v>
      </c>
      <c r="B276" s="45"/>
      <c r="C276" s="6">
        <f>C275+C268+C259</f>
        <v>80.819999999999993</v>
      </c>
      <c r="D276" s="6">
        <f>D275+D268+D259</f>
        <v>86.5</v>
      </c>
      <c r="E276" s="6">
        <f>E275+E268+E259</f>
        <v>358.35999999999996</v>
      </c>
      <c r="F276" s="6">
        <f>F275+F268+F259</f>
        <v>2471.85</v>
      </c>
      <c r="G276" s="3" t="s">
        <v>13</v>
      </c>
    </row>
    <row r="277" spans="1:7" ht="20.100000000000001" customHeight="1" x14ac:dyDescent="0.25">
      <c r="A277" s="46" t="s">
        <v>131</v>
      </c>
      <c r="B277" s="46"/>
      <c r="C277" s="46"/>
      <c r="D277" s="46"/>
      <c r="E277" s="46"/>
      <c r="F277" s="46"/>
      <c r="G277" s="46"/>
    </row>
    <row r="278" spans="1:7" ht="33.75" customHeight="1" x14ac:dyDescent="0.25">
      <c r="A278" s="47" t="s">
        <v>0</v>
      </c>
      <c r="B278" s="47" t="s">
        <v>1</v>
      </c>
      <c r="C278" s="27" t="s">
        <v>2</v>
      </c>
      <c r="D278" s="28"/>
      <c r="E278" s="49"/>
      <c r="F278" s="47" t="s">
        <v>3</v>
      </c>
      <c r="G278" s="47" t="s">
        <v>51</v>
      </c>
    </row>
    <row r="279" spans="1:7" ht="20.100000000000001" customHeight="1" x14ac:dyDescent="0.25">
      <c r="A279" s="48"/>
      <c r="B279" s="48"/>
      <c r="C279" s="2" t="s">
        <v>4</v>
      </c>
      <c r="D279" s="2" t="s">
        <v>5</v>
      </c>
      <c r="E279" s="2" t="s">
        <v>6</v>
      </c>
      <c r="F279" s="48"/>
      <c r="G279" s="48"/>
    </row>
    <row r="280" spans="1:7" ht="20.100000000000001" customHeight="1" x14ac:dyDescent="0.25">
      <c r="A280" s="27" t="s">
        <v>7</v>
      </c>
      <c r="B280" s="28"/>
      <c r="C280" s="28"/>
      <c r="D280" s="28"/>
      <c r="E280" s="28"/>
      <c r="F280" s="28"/>
      <c r="G280" s="28"/>
    </row>
    <row r="281" spans="1:7" ht="20.100000000000001" customHeight="1" x14ac:dyDescent="0.25">
      <c r="A281" s="3" t="s">
        <v>103</v>
      </c>
      <c r="B281" s="4">
        <v>250</v>
      </c>
      <c r="C281" s="31"/>
      <c r="D281" s="32"/>
      <c r="E281" s="32"/>
      <c r="F281" s="33"/>
      <c r="G281" s="4" t="s">
        <v>52</v>
      </c>
    </row>
    <row r="282" spans="1:7" ht="20.100000000000001" customHeight="1" x14ac:dyDescent="0.25">
      <c r="A282" s="3" t="s">
        <v>64</v>
      </c>
      <c r="B282" s="4" t="s">
        <v>27</v>
      </c>
      <c r="C282" s="34"/>
      <c r="D282" s="35"/>
      <c r="E282" s="35"/>
      <c r="F282" s="36"/>
      <c r="G282" s="4" t="s">
        <v>52</v>
      </c>
    </row>
    <row r="283" spans="1:7" ht="20.100000000000001" customHeight="1" x14ac:dyDescent="0.25">
      <c r="A283" s="3" t="s">
        <v>120</v>
      </c>
      <c r="B283" s="4" t="s">
        <v>10</v>
      </c>
      <c r="C283" s="34"/>
      <c r="D283" s="35"/>
      <c r="E283" s="35"/>
      <c r="F283" s="36"/>
      <c r="G283" s="4" t="s">
        <v>52</v>
      </c>
    </row>
    <row r="284" spans="1:7" ht="20.100000000000001" customHeight="1" x14ac:dyDescent="0.25">
      <c r="A284" s="3" t="s">
        <v>126</v>
      </c>
      <c r="B284" s="4" t="s">
        <v>10</v>
      </c>
      <c r="C284" s="37"/>
      <c r="D284" s="38"/>
      <c r="E284" s="38"/>
      <c r="F284" s="39"/>
      <c r="G284" s="4" t="s">
        <v>52</v>
      </c>
    </row>
    <row r="285" spans="1:7" ht="20.100000000000001" customHeight="1" x14ac:dyDescent="0.25">
      <c r="A285" s="5" t="s">
        <v>14</v>
      </c>
      <c r="B285" s="2">
        <v>700</v>
      </c>
      <c r="C285" s="6">
        <v>17.899999999999999</v>
      </c>
      <c r="D285" s="6">
        <v>19.3</v>
      </c>
      <c r="E285" s="6">
        <v>116.50000000000001</v>
      </c>
      <c r="F285" s="6">
        <v>713.25</v>
      </c>
      <c r="G285" s="3" t="s">
        <v>13</v>
      </c>
    </row>
    <row r="286" spans="1:7" ht="20.100000000000001" customHeight="1" x14ac:dyDescent="0.25">
      <c r="A286" s="27" t="s">
        <v>15</v>
      </c>
      <c r="B286" s="28"/>
      <c r="C286" s="29"/>
      <c r="D286" s="29"/>
      <c r="E286" s="29"/>
      <c r="F286" s="29"/>
      <c r="G286" s="28"/>
    </row>
    <row r="287" spans="1:7" ht="23.25" customHeight="1" x14ac:dyDescent="0.25">
      <c r="A287" s="3" t="s">
        <v>127</v>
      </c>
      <c r="B287" s="19" t="s">
        <v>16</v>
      </c>
      <c r="C287" s="40"/>
      <c r="D287" s="40"/>
      <c r="E287" s="40"/>
      <c r="F287" s="40"/>
      <c r="G287" s="20" t="s">
        <v>52</v>
      </c>
    </row>
    <row r="288" spans="1:7" ht="20.100000000000001" customHeight="1" x14ac:dyDescent="0.25">
      <c r="A288" s="3" t="s">
        <v>85</v>
      </c>
      <c r="B288" s="19" t="s">
        <v>9</v>
      </c>
      <c r="C288" s="40"/>
      <c r="D288" s="40"/>
      <c r="E288" s="40"/>
      <c r="F288" s="40"/>
      <c r="G288" s="20" t="s">
        <v>52</v>
      </c>
    </row>
    <row r="289" spans="1:7" ht="20.100000000000001" customHeight="1" x14ac:dyDescent="0.25">
      <c r="A289" s="7" t="s">
        <v>60</v>
      </c>
      <c r="B289" s="8" t="s">
        <v>17</v>
      </c>
      <c r="C289" s="40"/>
      <c r="D289" s="40"/>
      <c r="E289" s="40"/>
      <c r="F289" s="40"/>
      <c r="G289" s="21" t="s">
        <v>52</v>
      </c>
    </row>
    <row r="290" spans="1:7" ht="20.100000000000001" customHeight="1" x14ac:dyDescent="0.25">
      <c r="A290" s="3" t="s">
        <v>100</v>
      </c>
      <c r="B290" s="19" t="s">
        <v>18</v>
      </c>
      <c r="C290" s="40"/>
      <c r="D290" s="40"/>
      <c r="E290" s="40"/>
      <c r="F290" s="40"/>
      <c r="G290" s="20" t="s">
        <v>52</v>
      </c>
    </row>
    <row r="291" spans="1:7" ht="20.100000000000001" customHeight="1" x14ac:dyDescent="0.25">
      <c r="A291" s="3" t="s">
        <v>79</v>
      </c>
      <c r="B291" s="19" t="s">
        <v>10</v>
      </c>
      <c r="C291" s="40"/>
      <c r="D291" s="40"/>
      <c r="E291" s="40"/>
      <c r="F291" s="40"/>
      <c r="G291" s="20" t="s">
        <v>52</v>
      </c>
    </row>
    <row r="292" spans="1:7" ht="20.100000000000001" customHeight="1" x14ac:dyDescent="0.25">
      <c r="A292" s="3" t="s">
        <v>11</v>
      </c>
      <c r="B292" s="19" t="s">
        <v>19</v>
      </c>
      <c r="C292" s="40"/>
      <c r="D292" s="40"/>
      <c r="E292" s="40"/>
      <c r="F292" s="40"/>
      <c r="G292" s="20" t="s">
        <v>52</v>
      </c>
    </row>
    <row r="293" spans="1:7" ht="20.100000000000001" customHeight="1" x14ac:dyDescent="0.25">
      <c r="A293" s="3" t="s">
        <v>20</v>
      </c>
      <c r="B293" s="19" t="s">
        <v>12</v>
      </c>
      <c r="C293" s="40"/>
      <c r="D293" s="40"/>
      <c r="E293" s="40"/>
      <c r="F293" s="40"/>
      <c r="G293" s="20" t="s">
        <v>52</v>
      </c>
    </row>
    <row r="294" spans="1:7" ht="20.100000000000001" customHeight="1" x14ac:dyDescent="0.25">
      <c r="A294" s="5" t="s">
        <v>14</v>
      </c>
      <c r="B294" s="2">
        <v>980</v>
      </c>
      <c r="C294" s="18">
        <v>34.299999999999997</v>
      </c>
      <c r="D294" s="18">
        <v>35</v>
      </c>
      <c r="E294" s="18">
        <v>134.6</v>
      </c>
      <c r="F294" s="18">
        <v>916.7</v>
      </c>
      <c r="G294" s="3" t="s">
        <v>13</v>
      </c>
    </row>
    <row r="295" spans="1:7" ht="20.100000000000001" customHeight="1" x14ac:dyDescent="0.25">
      <c r="A295" s="27" t="s">
        <v>22</v>
      </c>
      <c r="B295" s="28"/>
      <c r="C295" s="28"/>
      <c r="D295" s="28"/>
      <c r="E295" s="28"/>
      <c r="F295" s="28"/>
      <c r="G295" s="28"/>
    </row>
    <row r="296" spans="1:7" ht="18" customHeight="1" x14ac:dyDescent="0.25">
      <c r="A296" s="3" t="s">
        <v>71</v>
      </c>
      <c r="B296" s="4" t="s">
        <v>31</v>
      </c>
      <c r="C296" s="31"/>
      <c r="D296" s="32"/>
      <c r="E296" s="32"/>
      <c r="F296" s="33"/>
      <c r="G296" s="4" t="s">
        <v>52</v>
      </c>
    </row>
    <row r="297" spans="1:7" ht="20.100000000000001" customHeight="1" x14ac:dyDescent="0.25">
      <c r="A297" s="3" t="s">
        <v>102</v>
      </c>
      <c r="B297" s="4">
        <v>200</v>
      </c>
      <c r="C297" s="34"/>
      <c r="D297" s="35"/>
      <c r="E297" s="35"/>
      <c r="F297" s="36"/>
      <c r="G297" s="4" t="s">
        <v>52</v>
      </c>
    </row>
    <row r="298" spans="1:7" ht="20.100000000000001" customHeight="1" x14ac:dyDescent="0.25">
      <c r="A298" s="3" t="s">
        <v>11</v>
      </c>
      <c r="B298" s="4" t="s">
        <v>16</v>
      </c>
      <c r="C298" s="37"/>
      <c r="D298" s="38"/>
      <c r="E298" s="38"/>
      <c r="F298" s="39"/>
      <c r="G298" s="4" t="s">
        <v>52</v>
      </c>
    </row>
    <row r="299" spans="1:7" ht="20.100000000000001" customHeight="1" x14ac:dyDescent="0.25">
      <c r="A299" s="5" t="s">
        <v>14</v>
      </c>
      <c r="B299" s="2" t="s">
        <v>23</v>
      </c>
      <c r="C299" s="6">
        <v>27.880000000000003</v>
      </c>
      <c r="D299" s="6">
        <v>19.600000000000001</v>
      </c>
      <c r="E299" s="6">
        <v>119.5</v>
      </c>
      <c r="F299" s="6">
        <v>724.7</v>
      </c>
      <c r="G299" s="3" t="s">
        <v>13</v>
      </c>
    </row>
    <row r="300" spans="1:7" ht="20.100000000000001" customHeight="1" x14ac:dyDescent="0.25">
      <c r="A300" s="44" t="s">
        <v>26</v>
      </c>
      <c r="B300" s="45"/>
      <c r="C300" s="6">
        <f>C299+C294+C285</f>
        <v>80.08</v>
      </c>
      <c r="D300" s="6">
        <f>D299+D294+D285</f>
        <v>73.900000000000006</v>
      </c>
      <c r="E300" s="6">
        <f>E299+E294+E285</f>
        <v>370.6</v>
      </c>
      <c r="F300" s="6">
        <f>F299+F294+F285</f>
        <v>2354.65</v>
      </c>
      <c r="G300" s="3" t="s">
        <v>13</v>
      </c>
    </row>
    <row r="301" spans="1:7" ht="20.100000000000001" customHeight="1" x14ac:dyDescent="0.25">
      <c r="A301" s="46" t="s">
        <v>130</v>
      </c>
      <c r="B301" s="46"/>
      <c r="C301" s="46"/>
      <c r="D301" s="46"/>
      <c r="E301" s="46"/>
      <c r="F301" s="46"/>
      <c r="G301" s="46"/>
    </row>
    <row r="302" spans="1:7" ht="27.75" customHeight="1" x14ac:dyDescent="0.25">
      <c r="A302" s="47" t="s">
        <v>0</v>
      </c>
      <c r="B302" s="47" t="s">
        <v>1</v>
      </c>
      <c r="C302" s="27" t="s">
        <v>2</v>
      </c>
      <c r="D302" s="28"/>
      <c r="E302" s="49"/>
      <c r="F302" s="47" t="s">
        <v>3</v>
      </c>
      <c r="G302" s="47" t="s">
        <v>51</v>
      </c>
    </row>
    <row r="303" spans="1:7" ht="20.100000000000001" customHeight="1" x14ac:dyDescent="0.25">
      <c r="A303" s="48"/>
      <c r="B303" s="48"/>
      <c r="C303" s="2" t="s">
        <v>4</v>
      </c>
      <c r="D303" s="2" t="s">
        <v>5</v>
      </c>
      <c r="E303" s="2" t="s">
        <v>6</v>
      </c>
      <c r="F303" s="48"/>
      <c r="G303" s="48"/>
    </row>
    <row r="304" spans="1:7" ht="20.100000000000001" customHeight="1" x14ac:dyDescent="0.25">
      <c r="A304" s="27" t="s">
        <v>7</v>
      </c>
      <c r="B304" s="28"/>
      <c r="C304" s="28"/>
      <c r="D304" s="28"/>
      <c r="E304" s="28"/>
      <c r="F304" s="28"/>
      <c r="G304" s="28"/>
    </row>
    <row r="305" spans="1:7" ht="17.25" customHeight="1" x14ac:dyDescent="0.25">
      <c r="A305" s="3" t="s">
        <v>66</v>
      </c>
      <c r="B305" s="4" t="s">
        <v>16</v>
      </c>
      <c r="C305" s="31"/>
      <c r="D305" s="32"/>
      <c r="E305" s="32"/>
      <c r="F305" s="33"/>
      <c r="G305" s="4" t="s">
        <v>52</v>
      </c>
    </row>
    <row r="306" spans="1:7" ht="20.100000000000001" customHeight="1" x14ac:dyDescent="0.25">
      <c r="A306" s="3" t="s">
        <v>121</v>
      </c>
      <c r="B306" s="4" t="s">
        <v>10</v>
      </c>
      <c r="C306" s="34"/>
      <c r="D306" s="35"/>
      <c r="E306" s="35"/>
      <c r="F306" s="36"/>
      <c r="G306" s="4" t="s">
        <v>52</v>
      </c>
    </row>
    <row r="307" spans="1:7" ht="20.100000000000001" customHeight="1" x14ac:dyDescent="0.25">
      <c r="A307" s="3" t="s">
        <v>94</v>
      </c>
      <c r="B307" s="4" t="s">
        <v>39</v>
      </c>
      <c r="C307" s="34"/>
      <c r="D307" s="35"/>
      <c r="E307" s="35"/>
      <c r="F307" s="36"/>
      <c r="G307" s="4" t="s">
        <v>52</v>
      </c>
    </row>
    <row r="308" spans="1:7" ht="20.100000000000001" customHeight="1" x14ac:dyDescent="0.25">
      <c r="A308" s="3" t="s">
        <v>122</v>
      </c>
      <c r="B308" s="4" t="s">
        <v>10</v>
      </c>
      <c r="C308" s="37"/>
      <c r="D308" s="38"/>
      <c r="E308" s="38"/>
      <c r="F308" s="39"/>
      <c r="G308" s="4" t="s">
        <v>52</v>
      </c>
    </row>
    <row r="309" spans="1:7" ht="20.100000000000001" customHeight="1" x14ac:dyDescent="0.25">
      <c r="A309" s="5" t="s">
        <v>14</v>
      </c>
      <c r="B309" s="2" t="s">
        <v>34</v>
      </c>
      <c r="C309" s="6">
        <v>28.099999999999998</v>
      </c>
      <c r="D309" s="6">
        <v>44.6</v>
      </c>
      <c r="E309" s="6">
        <v>72.900000000000006</v>
      </c>
      <c r="F309" s="6">
        <v>749.90000000000009</v>
      </c>
      <c r="G309" s="3" t="s">
        <v>13</v>
      </c>
    </row>
    <row r="310" spans="1:7" ht="20.100000000000001" customHeight="1" x14ac:dyDescent="0.25">
      <c r="A310" s="27" t="s">
        <v>15</v>
      </c>
      <c r="B310" s="28"/>
      <c r="C310" s="29"/>
      <c r="D310" s="29"/>
      <c r="E310" s="29"/>
      <c r="F310" s="29"/>
      <c r="G310" s="28"/>
    </row>
    <row r="311" spans="1:7" ht="21.75" customHeight="1" x14ac:dyDescent="0.25">
      <c r="A311" s="3" t="s">
        <v>127</v>
      </c>
      <c r="B311" s="19" t="s">
        <v>16</v>
      </c>
      <c r="C311" s="40"/>
      <c r="D311" s="40"/>
      <c r="E311" s="40"/>
      <c r="F311" s="40"/>
      <c r="G311" s="20" t="s">
        <v>52</v>
      </c>
    </row>
    <row r="312" spans="1:7" ht="20.100000000000001" customHeight="1" x14ac:dyDescent="0.25">
      <c r="A312" s="3" t="s">
        <v>56</v>
      </c>
      <c r="B312" s="19" t="s">
        <v>9</v>
      </c>
      <c r="C312" s="40"/>
      <c r="D312" s="40"/>
      <c r="E312" s="40"/>
      <c r="F312" s="40"/>
      <c r="G312" s="20" t="s">
        <v>52</v>
      </c>
    </row>
    <row r="313" spans="1:7" ht="20.100000000000001" customHeight="1" x14ac:dyDescent="0.25">
      <c r="A313" s="7" t="s">
        <v>68</v>
      </c>
      <c r="B313" s="8" t="s">
        <v>16</v>
      </c>
      <c r="C313" s="40"/>
      <c r="D313" s="40"/>
      <c r="E313" s="40"/>
      <c r="F313" s="40"/>
      <c r="G313" s="21" t="s">
        <v>52</v>
      </c>
    </row>
    <row r="314" spans="1:7" ht="20.100000000000001" customHeight="1" x14ac:dyDescent="0.25">
      <c r="A314" s="3" t="s">
        <v>61</v>
      </c>
      <c r="B314" s="19" t="s">
        <v>18</v>
      </c>
      <c r="C314" s="40"/>
      <c r="D314" s="40"/>
      <c r="E314" s="40"/>
      <c r="F314" s="40"/>
      <c r="G314" s="20" t="s">
        <v>52</v>
      </c>
    </row>
    <row r="315" spans="1:7" ht="20.100000000000001" customHeight="1" x14ac:dyDescent="0.25">
      <c r="A315" s="3" t="s">
        <v>123</v>
      </c>
      <c r="B315" s="19" t="s">
        <v>10</v>
      </c>
      <c r="C315" s="40"/>
      <c r="D315" s="40"/>
      <c r="E315" s="40"/>
      <c r="F315" s="40"/>
      <c r="G315" s="20" t="s">
        <v>52</v>
      </c>
    </row>
    <row r="316" spans="1:7" ht="20.100000000000001" customHeight="1" x14ac:dyDescent="0.25">
      <c r="A316" s="3" t="s">
        <v>11</v>
      </c>
      <c r="B316" s="19" t="s">
        <v>19</v>
      </c>
      <c r="C316" s="40"/>
      <c r="D316" s="40"/>
      <c r="E316" s="40"/>
      <c r="F316" s="40"/>
      <c r="G316" s="20" t="s">
        <v>52</v>
      </c>
    </row>
    <row r="317" spans="1:7" ht="20.100000000000001" customHeight="1" x14ac:dyDescent="0.25">
      <c r="A317" s="3" t="s">
        <v>20</v>
      </c>
      <c r="B317" s="19" t="s">
        <v>12</v>
      </c>
      <c r="C317" s="40"/>
      <c r="D317" s="40"/>
      <c r="E317" s="40"/>
      <c r="F317" s="40"/>
      <c r="G317" s="20" t="s">
        <v>52</v>
      </c>
    </row>
    <row r="318" spans="1:7" ht="20.100000000000001" customHeight="1" x14ac:dyDescent="0.25">
      <c r="A318" s="5" t="s">
        <v>14</v>
      </c>
      <c r="B318" s="2">
        <v>950</v>
      </c>
      <c r="C318" s="18">
        <v>34.58</v>
      </c>
      <c r="D318" s="18">
        <v>37.5</v>
      </c>
      <c r="E318" s="18">
        <v>152.96</v>
      </c>
      <c r="F318" s="18">
        <v>1041.8499999999999</v>
      </c>
      <c r="G318" s="3" t="s">
        <v>13</v>
      </c>
    </row>
    <row r="319" spans="1:7" ht="20.100000000000001" customHeight="1" x14ac:dyDescent="0.25">
      <c r="A319" s="27" t="s">
        <v>22</v>
      </c>
      <c r="B319" s="28"/>
      <c r="C319" s="28"/>
      <c r="D319" s="28"/>
      <c r="E319" s="28"/>
      <c r="F319" s="28"/>
      <c r="G319" s="28"/>
    </row>
    <row r="320" spans="1:7" ht="20.100000000000001" customHeight="1" x14ac:dyDescent="0.25">
      <c r="A320" s="3" t="s">
        <v>127</v>
      </c>
      <c r="B320" s="4">
        <v>100</v>
      </c>
      <c r="C320" s="31"/>
      <c r="D320" s="32"/>
      <c r="E320" s="32"/>
      <c r="F320" s="33"/>
      <c r="G320" s="4" t="s">
        <v>52</v>
      </c>
    </row>
    <row r="321" spans="1:7" ht="20.100000000000001" customHeight="1" x14ac:dyDescent="0.25">
      <c r="A321" s="3" t="s">
        <v>124</v>
      </c>
      <c r="B321" s="4" t="s">
        <v>10</v>
      </c>
      <c r="C321" s="34"/>
      <c r="D321" s="35"/>
      <c r="E321" s="35"/>
      <c r="F321" s="36"/>
      <c r="G321" s="4" t="s">
        <v>52</v>
      </c>
    </row>
    <row r="322" spans="1:7" ht="20.100000000000001" customHeight="1" x14ac:dyDescent="0.25">
      <c r="A322" s="3" t="s">
        <v>98</v>
      </c>
      <c r="B322" s="4">
        <v>200</v>
      </c>
      <c r="C322" s="34"/>
      <c r="D322" s="35"/>
      <c r="E322" s="35"/>
      <c r="F322" s="36"/>
      <c r="G322" s="4" t="s">
        <v>52</v>
      </c>
    </row>
    <row r="323" spans="1:7" ht="20.100000000000001" customHeight="1" x14ac:dyDescent="0.25">
      <c r="A323" s="3" t="s">
        <v>11</v>
      </c>
      <c r="B323" s="4" t="s">
        <v>12</v>
      </c>
      <c r="C323" s="34"/>
      <c r="D323" s="35"/>
      <c r="E323" s="35"/>
      <c r="F323" s="36"/>
      <c r="G323" s="4" t="s">
        <v>52</v>
      </c>
    </row>
    <row r="324" spans="1:7" ht="20.100000000000001" customHeight="1" x14ac:dyDescent="0.25">
      <c r="A324" s="3" t="s">
        <v>20</v>
      </c>
      <c r="B324" s="4" t="s">
        <v>25</v>
      </c>
      <c r="C324" s="37"/>
      <c r="D324" s="38"/>
      <c r="E324" s="38"/>
      <c r="F324" s="39"/>
      <c r="G324" s="4" t="s">
        <v>52</v>
      </c>
    </row>
    <row r="325" spans="1:7" ht="20.100000000000001" customHeight="1" x14ac:dyDescent="0.25">
      <c r="A325" s="5" t="s">
        <v>14</v>
      </c>
      <c r="B325" s="2" t="s">
        <v>23</v>
      </c>
      <c r="C325" s="6">
        <v>29.950000000000003</v>
      </c>
      <c r="D325" s="6">
        <v>27</v>
      </c>
      <c r="E325" s="6">
        <v>102.39999999999999</v>
      </c>
      <c r="F325" s="6">
        <v>772.69999999999993</v>
      </c>
      <c r="G325" s="3" t="s">
        <v>13</v>
      </c>
    </row>
    <row r="326" spans="1:7" ht="20.100000000000001" customHeight="1" x14ac:dyDescent="0.25">
      <c r="A326" s="44" t="s">
        <v>26</v>
      </c>
      <c r="B326" s="45"/>
      <c r="C326" s="6">
        <f>C325+C318+C309</f>
        <v>92.63</v>
      </c>
      <c r="D326" s="6">
        <f>D325+D318+D309</f>
        <v>109.1</v>
      </c>
      <c r="E326" s="6">
        <f>E325+E318+E309</f>
        <v>328.26</v>
      </c>
      <c r="F326" s="6">
        <f>F325+F318+F309</f>
        <v>2564.4499999999998</v>
      </c>
      <c r="G326" s="3" t="s">
        <v>13</v>
      </c>
    </row>
    <row r="327" spans="1:7" ht="20.100000000000001" customHeight="1" x14ac:dyDescent="0.25">
      <c r="A327" s="46" t="s">
        <v>129</v>
      </c>
      <c r="B327" s="46"/>
      <c r="C327" s="46"/>
      <c r="D327" s="46"/>
      <c r="E327" s="46"/>
      <c r="F327" s="46"/>
      <c r="G327" s="46"/>
    </row>
    <row r="328" spans="1:7" ht="29.25" customHeight="1" x14ac:dyDescent="0.25">
      <c r="A328" s="47" t="s">
        <v>0</v>
      </c>
      <c r="B328" s="47" t="s">
        <v>1</v>
      </c>
      <c r="C328" s="27" t="s">
        <v>2</v>
      </c>
      <c r="D328" s="28"/>
      <c r="E328" s="49"/>
      <c r="F328" s="47" t="s">
        <v>3</v>
      </c>
      <c r="G328" s="47" t="s">
        <v>51</v>
      </c>
    </row>
    <row r="329" spans="1:7" ht="20.100000000000001" customHeight="1" x14ac:dyDescent="0.25">
      <c r="A329" s="48"/>
      <c r="B329" s="48"/>
      <c r="C329" s="2" t="s">
        <v>4</v>
      </c>
      <c r="D329" s="2" t="s">
        <v>5</v>
      </c>
      <c r="E329" s="2" t="s">
        <v>6</v>
      </c>
      <c r="F329" s="48"/>
      <c r="G329" s="48"/>
    </row>
    <row r="330" spans="1:7" ht="20.100000000000001" customHeight="1" x14ac:dyDescent="0.25">
      <c r="A330" s="27" t="s">
        <v>7</v>
      </c>
      <c r="B330" s="28"/>
      <c r="C330" s="28"/>
      <c r="D330" s="28"/>
      <c r="E330" s="28"/>
      <c r="F330" s="28"/>
      <c r="G330" s="28"/>
    </row>
    <row r="331" spans="1:7" ht="19.5" customHeight="1" x14ac:dyDescent="0.25">
      <c r="A331" s="3" t="s">
        <v>125</v>
      </c>
      <c r="B331" s="4" t="s">
        <v>9</v>
      </c>
      <c r="C331" s="31"/>
      <c r="D331" s="32"/>
      <c r="E331" s="32"/>
      <c r="F331" s="33"/>
      <c r="G331" s="4" t="s">
        <v>52</v>
      </c>
    </row>
    <row r="332" spans="1:7" ht="20.100000000000001" customHeight="1" x14ac:dyDescent="0.25">
      <c r="A332" s="3" t="s">
        <v>64</v>
      </c>
      <c r="B332" s="4" t="s">
        <v>27</v>
      </c>
      <c r="C332" s="34"/>
      <c r="D332" s="35"/>
      <c r="E332" s="35"/>
      <c r="F332" s="36"/>
      <c r="G332" s="4" t="s">
        <v>52</v>
      </c>
    </row>
    <row r="333" spans="1:7" ht="20.100000000000001" customHeight="1" x14ac:dyDescent="0.25">
      <c r="A333" s="3" t="s">
        <v>75</v>
      </c>
      <c r="B333" s="4" t="s">
        <v>10</v>
      </c>
      <c r="C333" s="34"/>
      <c r="D333" s="35"/>
      <c r="E333" s="35"/>
      <c r="F333" s="36"/>
      <c r="G333" s="4" t="s">
        <v>52</v>
      </c>
    </row>
    <row r="334" spans="1:7" ht="20.100000000000001" customHeight="1" x14ac:dyDescent="0.25">
      <c r="A334" s="3" t="s">
        <v>24</v>
      </c>
      <c r="B334" s="4" t="s">
        <v>28</v>
      </c>
      <c r="C334" s="37"/>
      <c r="D334" s="38"/>
      <c r="E334" s="38"/>
      <c r="F334" s="39"/>
      <c r="G334" s="4" t="s">
        <v>52</v>
      </c>
    </row>
    <row r="335" spans="1:7" ht="20.100000000000001" customHeight="1" x14ac:dyDescent="0.25">
      <c r="A335" s="5" t="s">
        <v>14</v>
      </c>
      <c r="B335" s="2" t="s">
        <v>29</v>
      </c>
      <c r="C335" s="6">
        <v>23.1</v>
      </c>
      <c r="D335" s="6">
        <v>25.2</v>
      </c>
      <c r="E335" s="6">
        <v>100.6</v>
      </c>
      <c r="F335" s="6">
        <v>647.65</v>
      </c>
      <c r="G335" s="3" t="s">
        <v>13</v>
      </c>
    </row>
    <row r="336" spans="1:7" ht="20.100000000000001" customHeight="1" x14ac:dyDescent="0.25">
      <c r="A336" s="27" t="s">
        <v>15</v>
      </c>
      <c r="B336" s="28"/>
      <c r="C336" s="29"/>
      <c r="D336" s="29"/>
      <c r="E336" s="29"/>
      <c r="F336" s="29"/>
      <c r="G336" s="28"/>
    </row>
    <row r="337" spans="1:7" ht="21" customHeight="1" x14ac:dyDescent="0.25">
      <c r="A337" s="3" t="s">
        <v>127</v>
      </c>
      <c r="B337" s="19" t="s">
        <v>16</v>
      </c>
      <c r="C337" s="40"/>
      <c r="D337" s="40"/>
      <c r="E337" s="40"/>
      <c r="F337" s="40"/>
      <c r="G337" s="20" t="s">
        <v>52</v>
      </c>
    </row>
    <row r="338" spans="1:7" ht="20.100000000000001" customHeight="1" x14ac:dyDescent="0.25">
      <c r="A338" s="3" t="s">
        <v>115</v>
      </c>
      <c r="B338" s="19" t="s">
        <v>9</v>
      </c>
      <c r="C338" s="40"/>
      <c r="D338" s="40"/>
      <c r="E338" s="40"/>
      <c r="F338" s="40"/>
      <c r="G338" s="20" t="s">
        <v>52</v>
      </c>
    </row>
    <row r="339" spans="1:7" ht="20.100000000000001" customHeight="1" x14ac:dyDescent="0.25">
      <c r="A339" s="7" t="s">
        <v>95</v>
      </c>
      <c r="B339" s="8" t="s">
        <v>17</v>
      </c>
      <c r="C339" s="40"/>
      <c r="D339" s="40"/>
      <c r="E339" s="40"/>
      <c r="F339" s="40"/>
      <c r="G339" s="21" t="s">
        <v>52</v>
      </c>
    </row>
    <row r="340" spans="1:7" ht="20.100000000000001" customHeight="1" x14ac:dyDescent="0.25">
      <c r="A340" s="3" t="s">
        <v>87</v>
      </c>
      <c r="B340" s="19" t="s">
        <v>18</v>
      </c>
      <c r="C340" s="40"/>
      <c r="D340" s="40"/>
      <c r="E340" s="40"/>
      <c r="F340" s="40"/>
      <c r="G340" s="20" t="s">
        <v>52</v>
      </c>
    </row>
    <row r="341" spans="1:7" ht="20.100000000000001" customHeight="1" x14ac:dyDescent="0.25">
      <c r="A341" s="3" t="s">
        <v>128</v>
      </c>
      <c r="B341" s="19">
        <v>200</v>
      </c>
      <c r="C341" s="40"/>
      <c r="D341" s="40"/>
      <c r="E341" s="40"/>
      <c r="F341" s="40"/>
      <c r="G341" s="20" t="s">
        <v>52</v>
      </c>
    </row>
    <row r="342" spans="1:7" ht="20.100000000000001" customHeight="1" x14ac:dyDescent="0.25">
      <c r="A342" s="3" t="s">
        <v>11</v>
      </c>
      <c r="B342" s="19" t="s">
        <v>19</v>
      </c>
      <c r="C342" s="40"/>
      <c r="D342" s="40"/>
      <c r="E342" s="40"/>
      <c r="F342" s="40"/>
      <c r="G342" s="20" t="s">
        <v>52</v>
      </c>
    </row>
    <row r="343" spans="1:7" ht="20.100000000000001" customHeight="1" x14ac:dyDescent="0.25">
      <c r="A343" s="3" t="s">
        <v>20</v>
      </c>
      <c r="B343" s="19" t="s">
        <v>12</v>
      </c>
      <c r="C343" s="40"/>
      <c r="D343" s="40"/>
      <c r="E343" s="40"/>
      <c r="F343" s="40"/>
      <c r="G343" s="20" t="s">
        <v>52</v>
      </c>
    </row>
    <row r="344" spans="1:7" ht="20.100000000000001" customHeight="1" x14ac:dyDescent="0.25">
      <c r="A344" s="5" t="s">
        <v>14</v>
      </c>
      <c r="B344" s="2" t="s">
        <v>21</v>
      </c>
      <c r="C344" s="18">
        <v>31.569999999999997</v>
      </c>
      <c r="D344" s="18">
        <v>31.1</v>
      </c>
      <c r="E344" s="18">
        <v>142.72999999999999</v>
      </c>
      <c r="F344" s="18">
        <v>874.18</v>
      </c>
      <c r="G344" s="3" t="s">
        <v>13</v>
      </c>
    </row>
    <row r="345" spans="1:7" ht="20.100000000000001" customHeight="1" x14ac:dyDescent="0.25">
      <c r="A345" s="27" t="s">
        <v>22</v>
      </c>
      <c r="B345" s="28"/>
      <c r="C345" s="28"/>
      <c r="D345" s="28"/>
      <c r="E345" s="28"/>
      <c r="F345" s="28"/>
      <c r="G345" s="28"/>
    </row>
    <row r="346" spans="1:7" ht="19.5" customHeight="1" x14ac:dyDescent="0.25">
      <c r="A346" s="3" t="s">
        <v>101</v>
      </c>
      <c r="B346" s="4" t="s">
        <v>31</v>
      </c>
      <c r="C346" s="31"/>
      <c r="D346" s="32"/>
      <c r="E346" s="32"/>
      <c r="F346" s="33"/>
      <c r="G346" s="4" t="s">
        <v>52</v>
      </c>
    </row>
    <row r="347" spans="1:7" ht="20.100000000000001" customHeight="1" x14ac:dyDescent="0.25">
      <c r="A347" s="3" t="s">
        <v>119</v>
      </c>
      <c r="B347" s="4" t="s">
        <v>10</v>
      </c>
      <c r="C347" s="34"/>
      <c r="D347" s="35"/>
      <c r="E347" s="35"/>
      <c r="F347" s="36"/>
      <c r="G347" s="4" t="s">
        <v>52</v>
      </c>
    </row>
    <row r="348" spans="1:7" ht="20.100000000000001" customHeight="1" x14ac:dyDescent="0.25">
      <c r="A348" s="3" t="s">
        <v>11</v>
      </c>
      <c r="B348" s="4" t="s">
        <v>16</v>
      </c>
      <c r="C348" s="37"/>
      <c r="D348" s="38"/>
      <c r="E348" s="38"/>
      <c r="F348" s="39"/>
      <c r="G348" s="4" t="s">
        <v>52</v>
      </c>
    </row>
    <row r="349" spans="1:7" ht="20.100000000000001" customHeight="1" x14ac:dyDescent="0.25">
      <c r="A349" s="5" t="s">
        <v>14</v>
      </c>
      <c r="B349" s="2" t="s">
        <v>23</v>
      </c>
      <c r="C349" s="6">
        <v>23.9</v>
      </c>
      <c r="D349" s="6">
        <v>20.200000000000003</v>
      </c>
      <c r="E349" s="6">
        <v>139.80000000000001</v>
      </c>
      <c r="F349" s="6">
        <v>787.5</v>
      </c>
      <c r="G349" s="3" t="s">
        <v>13</v>
      </c>
    </row>
    <row r="350" spans="1:7" ht="20.100000000000001" customHeight="1" x14ac:dyDescent="0.25">
      <c r="A350" s="44" t="s">
        <v>26</v>
      </c>
      <c r="B350" s="45"/>
      <c r="C350" s="6">
        <f>C349+C344+C335</f>
        <v>78.569999999999993</v>
      </c>
      <c r="D350" s="6">
        <f>D349+D344+D335</f>
        <v>76.5</v>
      </c>
      <c r="E350" s="6">
        <f>E349+E344+E335</f>
        <v>383.13</v>
      </c>
      <c r="F350" s="6">
        <f>F349+F344+F335</f>
        <v>2309.33</v>
      </c>
      <c r="G350" s="3" t="s">
        <v>13</v>
      </c>
    </row>
    <row r="351" spans="1:7" ht="15" customHeight="1" x14ac:dyDescent="0.25">
      <c r="A351" s="41" t="s">
        <v>43</v>
      </c>
      <c r="B351" s="41"/>
      <c r="C351" s="41"/>
      <c r="D351" s="41"/>
      <c r="E351" s="41"/>
      <c r="F351" s="41"/>
      <c r="G351" s="41"/>
    </row>
    <row r="352" spans="1:7" ht="15" customHeight="1" x14ac:dyDescent="0.25">
      <c r="A352" s="42" t="s">
        <v>44</v>
      </c>
      <c r="B352" s="43"/>
      <c r="C352" s="11" t="s">
        <v>45</v>
      </c>
      <c r="D352" s="11" t="s">
        <v>46</v>
      </c>
      <c r="E352" s="12" t="s">
        <v>47</v>
      </c>
      <c r="F352" s="11" t="s">
        <v>48</v>
      </c>
      <c r="G352" s="13"/>
    </row>
    <row r="353" spans="1:7" ht="15" customHeight="1" x14ac:dyDescent="0.25">
      <c r="A353" s="42" t="s">
        <v>49</v>
      </c>
      <c r="B353" s="43"/>
      <c r="C353" s="14">
        <f>C350+C326+C300+C276+C250+C227+C202+C178+C153+C129+C102+C76+C50+C26</f>
        <v>1172.0400000000002</v>
      </c>
      <c r="D353" s="14">
        <f>D350+D326+D300+D276+D250+D227+D202+D178+D153+D129+D102+D76+D50+D26</f>
        <v>1161.5800000000002</v>
      </c>
      <c r="E353" s="14">
        <f>E350+E326+E300+E276+E250+E227+E202+E178+E153+E129+E102+E76+E50+E26</f>
        <v>4943.2399999999989</v>
      </c>
      <c r="F353" s="14">
        <f>F350+F326+F300+F276+F250+F227+F202+F178+F153+F129+F102+F76+F50+F26</f>
        <v>33733.660000000003</v>
      </c>
      <c r="G353" s="15"/>
    </row>
    <row r="354" spans="1:7" ht="15" customHeight="1" x14ac:dyDescent="0.25">
      <c r="A354" s="42" t="s">
        <v>50</v>
      </c>
      <c r="B354" s="43"/>
      <c r="C354" s="16">
        <f>C353/14</f>
        <v>83.717142857142875</v>
      </c>
      <c r="D354" s="16">
        <f>D353/14</f>
        <v>82.970000000000013</v>
      </c>
      <c r="E354" s="16">
        <f>E353/14</f>
        <v>353.08857142857136</v>
      </c>
      <c r="F354" s="16">
        <f>F353/14</f>
        <v>2409.5471428571432</v>
      </c>
      <c r="G354" s="17"/>
    </row>
  </sheetData>
  <autoFilter ref="A3:G354">
    <filterColumn colId="2" showButton="0"/>
    <filterColumn colId="3" showButton="0"/>
  </autoFilter>
  <mergeCells count="187">
    <mergeCell ref="A1:G1"/>
    <mergeCell ref="A2:G2"/>
    <mergeCell ref="A3:A4"/>
    <mergeCell ref="B3:B4"/>
    <mergeCell ref="G28:G29"/>
    <mergeCell ref="C3:E3"/>
    <mergeCell ref="F3:F4"/>
    <mergeCell ref="G3:G4"/>
    <mergeCell ref="A30:G30"/>
    <mergeCell ref="A36:G36"/>
    <mergeCell ref="A45:G45"/>
    <mergeCell ref="C37:F43"/>
    <mergeCell ref="A5:G5"/>
    <mergeCell ref="A11:G11"/>
    <mergeCell ref="C28:E28"/>
    <mergeCell ref="F28:F29"/>
    <mergeCell ref="C46:F48"/>
    <mergeCell ref="A20:G20"/>
    <mergeCell ref="A26:B26"/>
    <mergeCell ref="A27:G27"/>
    <mergeCell ref="A28:A29"/>
    <mergeCell ref="B28:B29"/>
    <mergeCell ref="A50:B50"/>
    <mergeCell ref="A51:G51"/>
    <mergeCell ref="A52:A53"/>
    <mergeCell ref="B52:B53"/>
    <mergeCell ref="C52:E52"/>
    <mergeCell ref="F52:F53"/>
    <mergeCell ref="G52:G53"/>
    <mergeCell ref="A54:G54"/>
    <mergeCell ref="A60:G60"/>
    <mergeCell ref="A69:G69"/>
    <mergeCell ref="A76:B76"/>
    <mergeCell ref="C55:F58"/>
    <mergeCell ref="C61:F67"/>
    <mergeCell ref="C70:F74"/>
    <mergeCell ref="A102:B102"/>
    <mergeCell ref="A77:G77"/>
    <mergeCell ref="A78:A79"/>
    <mergeCell ref="B78:B79"/>
    <mergeCell ref="C78:E78"/>
    <mergeCell ref="F78:F79"/>
    <mergeCell ref="G78:G79"/>
    <mergeCell ref="C81:F84"/>
    <mergeCell ref="C87:F93"/>
    <mergeCell ref="C96:F100"/>
    <mergeCell ref="A103:G103"/>
    <mergeCell ref="A104:A105"/>
    <mergeCell ref="B104:B105"/>
    <mergeCell ref="C104:E104"/>
    <mergeCell ref="F104:F105"/>
    <mergeCell ref="G104:G105"/>
    <mergeCell ref="A106:G106"/>
    <mergeCell ref="A113:G113"/>
    <mergeCell ref="A122:G122"/>
    <mergeCell ref="A129:B129"/>
    <mergeCell ref="C107:F111"/>
    <mergeCell ref="C114:F120"/>
    <mergeCell ref="A153:B153"/>
    <mergeCell ref="A130:G130"/>
    <mergeCell ref="A131:A132"/>
    <mergeCell ref="B131:B132"/>
    <mergeCell ref="C131:E131"/>
    <mergeCell ref="F131:F132"/>
    <mergeCell ref="G131:G132"/>
    <mergeCell ref="C134:F137"/>
    <mergeCell ref="C140:F146"/>
    <mergeCell ref="C158:F160"/>
    <mergeCell ref="C163:F169"/>
    <mergeCell ref="C172:F176"/>
    <mergeCell ref="A154:G154"/>
    <mergeCell ref="A155:A156"/>
    <mergeCell ref="B155:B156"/>
    <mergeCell ref="C155:E155"/>
    <mergeCell ref="F155:F156"/>
    <mergeCell ref="G155:G156"/>
    <mergeCell ref="A157:G157"/>
    <mergeCell ref="A202:B202"/>
    <mergeCell ref="A178:B178"/>
    <mergeCell ref="A179:G179"/>
    <mergeCell ref="A180:A181"/>
    <mergeCell ref="B180:B181"/>
    <mergeCell ref="C180:E180"/>
    <mergeCell ref="F180:F181"/>
    <mergeCell ref="G180:G181"/>
    <mergeCell ref="A203:G203"/>
    <mergeCell ref="A204:A205"/>
    <mergeCell ref="B204:B205"/>
    <mergeCell ref="C204:E204"/>
    <mergeCell ref="F204:F205"/>
    <mergeCell ref="G204:G205"/>
    <mergeCell ref="A206:G206"/>
    <mergeCell ref="A211:G211"/>
    <mergeCell ref="A220:G220"/>
    <mergeCell ref="C207:F209"/>
    <mergeCell ref="C212:F218"/>
    <mergeCell ref="C221:F225"/>
    <mergeCell ref="A250:B250"/>
    <mergeCell ref="A227:B227"/>
    <mergeCell ref="A228:G228"/>
    <mergeCell ref="A229:A230"/>
    <mergeCell ref="B229:B230"/>
    <mergeCell ref="C229:E229"/>
    <mergeCell ref="F229:F230"/>
    <mergeCell ref="G229:G230"/>
    <mergeCell ref="C246:F248"/>
    <mergeCell ref="A269:G269"/>
    <mergeCell ref="C255:F258"/>
    <mergeCell ref="C261:F267"/>
    <mergeCell ref="C270:F274"/>
    <mergeCell ref="A251:G251"/>
    <mergeCell ref="A252:A253"/>
    <mergeCell ref="B252:B253"/>
    <mergeCell ref="C252:E252"/>
    <mergeCell ref="F252:F253"/>
    <mergeCell ref="G252:G253"/>
    <mergeCell ref="A300:B300"/>
    <mergeCell ref="A276:B276"/>
    <mergeCell ref="A277:G277"/>
    <mergeCell ref="A278:A279"/>
    <mergeCell ref="B278:B279"/>
    <mergeCell ref="C278:E278"/>
    <mergeCell ref="F278:F279"/>
    <mergeCell ref="G278:G279"/>
    <mergeCell ref="C287:F293"/>
    <mergeCell ref="C296:F298"/>
    <mergeCell ref="A301:G301"/>
    <mergeCell ref="A302:A303"/>
    <mergeCell ref="B302:B303"/>
    <mergeCell ref="C302:E302"/>
    <mergeCell ref="F302:F303"/>
    <mergeCell ref="G302:G303"/>
    <mergeCell ref="A304:G304"/>
    <mergeCell ref="A310:G310"/>
    <mergeCell ref="A319:G319"/>
    <mergeCell ref="C305:F308"/>
    <mergeCell ref="C311:F317"/>
    <mergeCell ref="C320:F324"/>
    <mergeCell ref="A336:G336"/>
    <mergeCell ref="A345:G345"/>
    <mergeCell ref="A326:B326"/>
    <mergeCell ref="A327:G327"/>
    <mergeCell ref="A328:A329"/>
    <mergeCell ref="B328:B329"/>
    <mergeCell ref="C328:E328"/>
    <mergeCell ref="F328:F329"/>
    <mergeCell ref="G328:G329"/>
    <mergeCell ref="A351:G351"/>
    <mergeCell ref="A352:B352"/>
    <mergeCell ref="A353:B353"/>
    <mergeCell ref="A354:B354"/>
    <mergeCell ref="C6:F9"/>
    <mergeCell ref="C12:F18"/>
    <mergeCell ref="C21:F24"/>
    <mergeCell ref="C31:F34"/>
    <mergeCell ref="A350:B350"/>
    <mergeCell ref="A330:G330"/>
    <mergeCell ref="A80:G80"/>
    <mergeCell ref="A86:G86"/>
    <mergeCell ref="A95:G95"/>
    <mergeCell ref="A182:G182"/>
    <mergeCell ref="A188:G188"/>
    <mergeCell ref="A197:G197"/>
    <mergeCell ref="C149:F151"/>
    <mergeCell ref="A133:G133"/>
    <mergeCell ref="A139:G139"/>
    <mergeCell ref="A148:G148"/>
    <mergeCell ref="A162:G162"/>
    <mergeCell ref="A171:G171"/>
    <mergeCell ref="A280:G280"/>
    <mergeCell ref="A286:G286"/>
    <mergeCell ref="A231:G231"/>
    <mergeCell ref="A237:G237"/>
    <mergeCell ref="A245:G245"/>
    <mergeCell ref="C183:F186"/>
    <mergeCell ref="C189:F195"/>
    <mergeCell ref="C198:F200"/>
    <mergeCell ref="A254:G254"/>
    <mergeCell ref="A260:G260"/>
    <mergeCell ref="C123:F127"/>
    <mergeCell ref="C331:F334"/>
    <mergeCell ref="C337:F343"/>
    <mergeCell ref="C346:F348"/>
    <mergeCell ref="A295:G295"/>
    <mergeCell ref="C232:F235"/>
    <mergeCell ref="C238:F243"/>
    <mergeCell ref="C281:F284"/>
  </mergeCells>
  <pageMargins left="0.39370078740157483" right="0.39370078740157483" top="0.39370078740157483" bottom="0.39370078740157483" header="0.51181102362204722" footer="0.51181102362204722"/>
  <pageSetup paperSize="9" scale="54" orientation="landscape" r:id="rId1"/>
  <rowBreaks count="13" manualBreakCount="13">
    <brk id="26" max="16383" man="1"/>
    <brk id="50" max="16383" man="1"/>
    <brk id="76" max="16383" man="1"/>
    <brk id="102" max="16383" man="1"/>
    <brk id="129" max="16383" man="1"/>
    <brk id="153" max="16383" man="1"/>
    <brk id="178" max="16383" man="1"/>
    <brk id="202" max="16383" man="1"/>
    <brk id="227" max="16383" man="1"/>
    <brk id="250" max="16383" man="1"/>
    <brk id="276" max="16383" man="1"/>
    <brk id="300" max="16383" man="1"/>
    <brk id="3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Владимировна Порхун</dc:creator>
  <cp:lastModifiedBy>Daria</cp:lastModifiedBy>
  <cp:lastPrinted>2022-02-10T08:29:57Z</cp:lastPrinted>
  <dcterms:created xsi:type="dcterms:W3CDTF">2022-02-10T07:34:23Z</dcterms:created>
  <dcterms:modified xsi:type="dcterms:W3CDTF">2026-08-25T12:37:50Z</dcterms:modified>
</cp:coreProperties>
</file>